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M:\2. PROGRAMOS\3.1 Biudžetinės\3.Kultūra\2025 m. Kvietimai\Derinimui\"/>
    </mc:Choice>
  </mc:AlternateContent>
  <xr:revisionPtr revIDLastSave="0" documentId="8_{DB192B0A-BE37-4494-8F69-DF622A05875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025 m." sheetId="2" r:id="rId1"/>
    <sheet name="2026 m." sheetId="4" r:id="rId2"/>
    <sheet name="2027 m.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2" i="4" l="1"/>
  <c r="O12" i="4"/>
  <c r="Q12" i="3"/>
  <c r="Q12" i="4"/>
  <c r="Q17" i="2"/>
  <c r="P17" i="2"/>
  <c r="O17" i="2"/>
  <c r="P12" i="3"/>
  <c r="O12" i="3"/>
</calcChain>
</file>

<file path=xl/sharedStrings.xml><?xml version="1.0" encoding="utf-8"?>
<sst xmlns="http://schemas.openxmlformats.org/spreadsheetml/2006/main" count="263" uniqueCount="125">
  <si>
    <t>Projektų, finansuojamų valstybės biudžeto lėšomis, administravimo ir finansavimo taisyklių</t>
  </si>
  <si>
    <t>4 priedas</t>
  </si>
  <si>
    <t>KVIETIMŲ TEIKTI PROJEKTŲ ĮGYVENDINIMO PLANUS PLANAS</t>
  </si>
  <si>
    <t>Kvietimo teikti projektų įgyvendinimo planus (toliaus – kvietimas)  numeris</t>
  </si>
  <si>
    <t>Kvietimo pavadinimas</t>
  </si>
  <si>
    <t>Pažangos priemonės numeris</t>
  </si>
  <si>
    <r>
      <t>Pažangos priemonės pa</t>
    </r>
    <r>
      <rPr>
        <sz val="11"/>
        <rFont val="Times New Roman"/>
        <family val="1"/>
        <charset val="186"/>
      </rPr>
      <t>v</t>
    </r>
    <r>
      <rPr>
        <b/>
        <sz val="11"/>
        <rFont val="Times New Roman"/>
        <family val="1"/>
        <charset val="186"/>
      </rPr>
      <t>adinimas</t>
    </r>
  </si>
  <si>
    <t xml:space="preserve">Finansuojamos projektų veiklos </t>
  </si>
  <si>
    <t>Valstybei svarbus projektas</t>
  </si>
  <si>
    <t>Siektini stebėsenos rodikliai</t>
  </si>
  <si>
    <t>Galimi pareiškėjai</t>
  </si>
  <si>
    <t>Įstaigos, kurios vadovas yra asignavimų valdytojas, pavadinimas</t>
  </si>
  <si>
    <t>Administruojančioji institucija</t>
  </si>
  <si>
    <t>Projektų atrankos būdas</t>
  </si>
  <si>
    <t>Bendra kvietimui skirta finansavimo lėšų suma (eurais)</t>
  </si>
  <si>
    <t>Didžiausia galima skirti finansavimo lėšų suma projektui ir (arba) projekto veiklai įgyvendinti, (eurais)</t>
  </si>
  <si>
    <t>Nuosavo įnašo dydis (eurais)</t>
  </si>
  <si>
    <t>Apskritis</t>
  </si>
  <si>
    <t>Planuojama kvietimo pradžios data</t>
  </si>
  <si>
    <t>Planuojama kvietimo pabaigos data</t>
  </si>
  <si>
    <t>Paskelbto kvietimo data</t>
  </si>
  <si>
    <t>Už paskelbto kvietimo įgyvendinimą atsakingi ministerijos padaliniai*</t>
  </si>
  <si>
    <t>Pavadinimas</t>
  </si>
  <si>
    <t>Kodas</t>
  </si>
  <si>
    <t>Matavimo vienetas</t>
  </si>
  <si>
    <t>Siektina reikšmė</t>
  </si>
  <si>
    <t>KM-058-P</t>
  </si>
  <si>
    <t>Kvietimas teikti projektų įgyvendinimo planą "KKI sektoriaus subjektų gebėjimų stiprinimas"</t>
  </si>
  <si>
    <t>08-001-04-01-01</t>
  </si>
  <si>
    <t>"Aukštos meninės vertės, įvairaus ir įtraukaus kultūros turinio prieinamumo didinimas"</t>
  </si>
  <si>
    <t>Veiklos Nr. 10. "Kultūros ir kūrybinio sektoriaus dalyvių gebėjimų stiprinimas"        Poveiklė Nr. 10.5. "KKI sektoriaus subjektų gebėjimų stiprinimas"</t>
  </si>
  <si>
    <t>Ne</t>
  </si>
  <si>
    <t xml:space="preserve">R-Gyventojų pasitenkinimas kultūros paslaugų kokybe                                                                                                                                                 </t>
  </si>
  <si>
    <t>R-08-001-04-01-01-03</t>
  </si>
  <si>
    <t>Procentai</t>
  </si>
  <si>
    <t>74,57            (2029 m.)</t>
  </si>
  <si>
    <t>VšĮ Inovacijų agentūra</t>
  </si>
  <si>
    <t xml:space="preserve">Kultūros ministerija </t>
  </si>
  <si>
    <t>Planavimas</t>
  </si>
  <si>
    <t>-</t>
  </si>
  <si>
    <t>2025-01</t>
  </si>
  <si>
    <t>2025-02</t>
  </si>
  <si>
    <t>2025-01-15</t>
  </si>
  <si>
    <t>Strateginių pokyčių grupė</t>
  </si>
  <si>
    <t>KM-059-K</t>
  </si>
  <si>
    <t>Kvietimas teikti projektų įgyvendinimo planą "Kultūros ir meno projektai aktualizuojantys tautinių mažumų istoriją"</t>
  </si>
  <si>
    <t>08-001-04-03-01</t>
  </si>
  <si>
    <t>"Tautinių mažumų įsitraukimo ir įtraukties į visuomeninį gyvenimą skatinimas ir informacinės atskirties mažinimas"​</t>
  </si>
  <si>
    <t>Poveiklė Nr. 1.2 "Kultūros ir meno projektai aktualizuojantys tautinių mažumų istoriją"</t>
  </si>
  <si>
    <t>Ne lietuvių tautybės gyventojų, teigiančių, kad jų asmeninis tapatumas yra tvirtai susijęs su Lietuvos kultūra, dalis;
Gyventojų, manančių, kad visuomenei naudinga, kuomet ji sudaryta iš skirtingoms kultūroms priklausančių žmonių, dalis;
Daugiakultūriškumo pažinimo didėjimas visuomenėje, dalis.</t>
  </si>
  <si>
    <t>R-08-001-04-03-01-01
R-08-001-04-03-01-02
R-08-001-04-03-01-03</t>
  </si>
  <si>
    <t xml:space="preserve">71
(2029)
83
(2029)
n/a </t>
  </si>
  <si>
    <t>Kultūrinę veiklą vykdančios įstaigos</t>
  </si>
  <si>
    <t>Tautinių mažumų departamentas prie Lietuvos Respublikos Vyriausybės</t>
  </si>
  <si>
    <t>Konkursas</t>
  </si>
  <si>
    <t>2025-03</t>
  </si>
  <si>
    <t>Kultūrinės edukacijos politikos grupė</t>
  </si>
  <si>
    <t>KM-060-P</t>
  </si>
  <si>
    <t>Kvietimas teikti projektų įgyvendinimo planą  "Tautinių mažumų būklės stebėsenos tobulinimas"</t>
  </si>
  <si>
    <t>Veikla Nr. 4 "Tautinių mažumų būklės stebėsenos tobulinimas"</t>
  </si>
  <si>
    <t>Ne lietuvių tautybės gyventojų, teigiančių, kad jų asmeninis tapatumas yra tvirtai susijęs su Lietuvos kultūra, dalis;</t>
  </si>
  <si>
    <t>R-08-001-04-03-01-01</t>
  </si>
  <si>
    <t xml:space="preserve"> 71
(2029)
 69            (2026)</t>
  </si>
  <si>
    <t>Kultūros ministerija</t>
  </si>
  <si>
    <t>2025-04</t>
  </si>
  <si>
    <t>2025-03-20</t>
  </si>
  <si>
    <t>KM-080-P</t>
  </si>
  <si>
    <t>KVIETIMAS TEIKTI PROJEKTŲ ĮGYVENDINIMO PLANĄ „VILNIAUS SENOJO TEATRO ATNAUJINIMO GALIMYBIŲ STUDIJA“</t>
  </si>
  <si>
    <t>Veiklos Nr. 5. „Tautinių mažumų kultūros paveldo aktualizavimas ir pritaikymas bendruomenių poreikiams“ poveiklė Nr. 5.1. „Vilniaus senojo teatro atnaujinimo galimybių studija“</t>
  </si>
  <si>
    <t> </t>
  </si>
  <si>
    <t>Vilniaus senasis teatras</t>
  </si>
  <si>
    <t>2025-07</t>
  </si>
  <si>
    <t>2025-097</t>
  </si>
  <si>
    <t>Profesionaliosios kūrybos ir tarptautiškumo politikos grupė</t>
  </si>
  <si>
    <t>KM-067-P</t>
  </si>
  <si>
    <t>Kvietimas teikti projektų įgyvendinimo planą "Lietuvos nacionalinio muziejaus J. Šliūpo namo-muziejaus nuolatinės ekspozicijos įrengimas naudojant inovatyvius ir įtraukius sprendinius"</t>
  </si>
  <si>
    <t>08-001-04-05-01</t>
  </si>
  <si>
    <t>"Istorinės atminties komunikacijos turinio ir formų aktualizavimas"</t>
  </si>
  <si>
    <t>Veiklos Nr. 2 "Muziejinių ekspozicijų atnaujinimas"
Projektui Nr. 2.0.6 "Lietuvos nacionalinio muziejaus J. Šliūpo namo-muziejaus nuolatinės ekspozicijos įrengimas naudojant inovatyvius ir įtraukius sprendinius"</t>
  </si>
  <si>
    <t>Gyventojų pasitenkinimas muziejų paslaugų kokybe;
Atnaujintų muziejų ekspozicijų skaičius.</t>
  </si>
  <si>
    <t>R-08-001-04-05-01-02
P-08-001-04-05-01-05</t>
  </si>
  <si>
    <t>Procentai
Vienetai</t>
  </si>
  <si>
    <t>71,5
(2029 m.)
12
(2030 m.)</t>
  </si>
  <si>
    <t>Lietuvos nacionalinis muziejus</t>
  </si>
  <si>
    <t>VšĮ Centrinė projektų valdymo agentūra</t>
  </si>
  <si>
    <t>Atminties institucijų politikos grupė</t>
  </si>
  <si>
    <t>Lietuvos nacionalinis dailės muziejus</t>
  </si>
  <si>
    <t>VISO</t>
  </si>
  <si>
    <r>
      <t xml:space="preserve">Pastabos:
</t>
    </r>
    <r>
      <rPr>
        <sz val="11"/>
        <rFont val="Times New Roman"/>
        <family val="1"/>
        <charset val="186"/>
      </rPr>
      <t>1-oje skiltyje kiekvienam kvietimui turi būti suteikiamas unikalus numeris, sudarytas iš trijų dalių, atskiriamų viena nuo kitos skiriamuoju ženklu brūkšneliu („-“):
1) kvietimą rengiančio asignavimų valdytojo arba administruojančiosios institucijos, kai į kvietimą įtraukiamos skirtingų asignavimų valdytojų finansuojamos pažangos priemonių veiklos (poveiklės), pavadinimo santrumpa (santrumpa sudaroma didžiosiomis raidėmis iš pirmųjų pavadinimo raidžių, pvz.: AM – Lietuvos Respublikos aplinkos ministerija, EM – Lietuvos Respublikos energetikos ministerija, EIM – Lietuvos Respublikos ekonomikos ir inovacijų ministerija, FM – Lietuvos Respublikos finansų ministerija, KAM – Lietuvos Respublikos krašto apsaugos ministerija, KM – Lietuvos Respublikos kultūros ministerija, SADM – Lietuvos Respublikos socialinės apsaugos ir darbo ministerija, SM – Lietuvos Respublikos susisiekimo ministerija, SAM – Lietuvos Respublikos sveikatos apsaugos ministerija, ŠMSM – Lietuvos Respublikos švietimo, mokslo ir sporto ministerija, TM – Lietuvos Respublikos teisingumo ministerija, URM – Lietuvos Respublikos užsienio reikalų ministerija, VRM – Lietuvos Respublikos vidaus reikalų ministerija, ŽŪM – Lietuvos Respublikos žemės ūkio ministerija, LRVK – Lietuvos Respublikos Vyriausybės kanceliarija; GP – Lietuvos Respublikos generalinė prokuratūra, NTA – Nacionalinė teismų administracija; CPVA – viešoji įstaiga Centrinė projektų valdymo agentūra);
2) kvietimo eilės numeris, kuris yra triženklis skaičius (nuo 001 iki 999), suteikiamas kiekvienam kvietimui chronologine tvarka;
3) taikomo projektų atrankos būdo santrumpa (P – planavimas, K – konkursas, T – tęstinė atranka, J – planavimas, kai ketinama įgyvendinti jungtinį projektą).
22-oje skiltyje atsakingi už veiklų įgyvendinimą padaliniai po pažangos priemonės aprašo patvirtinimo arba iki patvirtinimo inicijuoja, rengia ir derina visus reikalingus įgyvendinimo dokumentus (projektų finansavimo sąlygų aprašus/projektų finansavimo taisykles, sąlygas pareiškėjams ir pan.) Pažangos priemonės apraše nustatytais terminais atsiskaito už veiklų vykdymo rodiklių pasiekimą.</t>
    </r>
  </si>
  <si>
    <t>P- Renginių, įskaitant kvalifikacijos kėlimo kursus, skaičius.</t>
  </si>
  <si>
    <t>KM-070-P</t>
  </si>
  <si>
    <t>Kvietimas teikti projektų įgyvendinimo planą "Holokausto Lietuvoje ir Vilniaus geto muziejaus nuolatinės ekspozicijos įrengimas"</t>
  </si>
  <si>
    <t>Istorinės atminties komunikacijos turinio ir formų aktualizavimas</t>
  </si>
  <si>
    <t>Veiklos Nr. 2 "Muziejinių ekspozicijų atnaujinimas"                              Projektas Nr. 2.0.2. "Holokausto Lietuvoje ir Vilniaus geto muziejaus nuolatinės ekspozicijos įrengimas"</t>
  </si>
  <si>
    <t>Gyventojų pasitenkinimas muziejų paslaugų kokybe                                                                                                                                                                                                                                                                                                                Atnaujintų muziejų ekspozicijų skaičius</t>
  </si>
  <si>
    <t>R-08-001-04-05-01-02                                                                                                                           P-08-001-04-05-01-05</t>
  </si>
  <si>
    <t>Procentai                                        Vienetai</t>
  </si>
  <si>
    <t>71,5        (2029 m.)                                         12             (2030 m.)</t>
  </si>
  <si>
    <t>Vilniaus Gaono žydų istorijos muziejus</t>
  </si>
  <si>
    <t>2026-11</t>
  </si>
  <si>
    <t>2027-01</t>
  </si>
  <si>
    <t>KM-071-P</t>
  </si>
  <si>
    <t>Kvietimas teikti projektų įgyvendinimo planą "Nacionalinės dailės galerijos nuolatinės ekspozicijos atnaujinimas"</t>
  </si>
  <si>
    <t>Veiklos Nr. 2 "Muziejinių ekspozicijų atnaujinimas"    Projektas Nr. 2.0.11. "Nacionalinės dailės galerijos nuolatinės ekspozicijos atnaujinimas"</t>
  </si>
  <si>
    <t>71,5      (2029 m.)                          12                (2030 m.)</t>
  </si>
  <si>
    <t>KM-072-P</t>
  </si>
  <si>
    <t>Kvietimas teikti projektų įgyvendinimo planą "Signatarų namų nuolatinės ekspozicijos atnaujinimas"</t>
  </si>
  <si>
    <t>KM-073-P</t>
  </si>
  <si>
    <t>Kvietimas teikti projektų įgyvendinimo planą "Nacionalinio M. K. Čiurlionio dailės muziejaus M. Žilinsko dailės galerijos nuolatinės ekspozicijos įrengimas naudojant inovatyvius ir įtraukius sprendinius"</t>
  </si>
  <si>
    <t>Veiklos Nr. 2 "Muziejinių ekspozicijų atnuajinimas"    Projektas Nr. 2.0.9. "Nacionalinio M. K. Čiurlionio dailės muziejaus M. Žilinsko dailės galerijos nuolatinės ekspozicijos įrengimas naudojant inovatyvius ir įtraukius sprendinius"</t>
  </si>
  <si>
    <t>R-08-001-04-05-01-02
P-08-001-04-05-01-05</t>
  </si>
  <si>
    <t>Procentai
Vienetai</t>
  </si>
  <si>
    <t>71,5             (2029 m.)       12                   (2030 m.)</t>
  </si>
  <si>
    <t>Nacionalinis M. K. Čiurlionio dailės muziejus</t>
  </si>
  <si>
    <t>KM-074-P</t>
  </si>
  <si>
    <t>Kvietimas teikti projektų įgyvendinimo planą "Žemaičių vyskupystės muziejaus nuolatinės ekspozicijos papildymas inovatyviais ir įtraukiais sprendiniais"</t>
  </si>
  <si>
    <t>Veiklos Nr. 2 "Muziejinių ekspozicijų atnaujinimas"
Projektui Nr. 2.0.1 "Žemaičių vyskupystės muziejaus nuolatinės ekspozicijos papildymas ir inovatyvių sprendinių diegimas"</t>
  </si>
  <si>
    <t>71,5
(2029 m.)
12
(2030 m.)</t>
  </si>
  <si>
    <t>Žemaičių muziejus „Alka“</t>
  </si>
  <si>
    <t>2027-11</t>
  </si>
  <si>
    <t>2028-01</t>
  </si>
  <si>
    <t>Veiklos Nr. 2 "Muziejinių ekspozicijų atnaujinimas"                                          Projektas Nr. 2.0.12 "Signatarų namų nuolatinės ekspozicijos atnaujinimas"</t>
  </si>
  <si>
    <t>2025-12</t>
  </si>
  <si>
    <t>2026-02</t>
  </si>
  <si>
    <t>2025-12-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</si>
</sst>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19" x14ac:knownFonts="1">
    <font>
      <sz val="11"/>
      <color theme="1"/>
      <name val="Calibri"/>
      <family val="2"/>
      <charset val="186"/>
      <scheme val="minor"/>
    </font>
    <font>
      <sz val="11"/>
      <name val="Times New Roman"/>
      <family val="1"/>
      <charset val="186"/>
    </font>
    <font>
      <sz val="1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1"/>
      <name val="Times New Roman"/>
      <family val="1"/>
      <charset val="186"/>
    </font>
    <font>
      <i/>
      <sz val="9"/>
      <name val="Times New Roman"/>
      <family val="1"/>
      <charset val="186"/>
    </font>
    <font>
      <sz val="9"/>
      <name val="Times New Roman"/>
      <family val="1"/>
      <charset val="186"/>
    </font>
    <font>
      <b/>
      <sz val="12"/>
      <name val="Calibri"/>
      <family val="2"/>
      <charset val="186"/>
      <scheme val="minor"/>
    </font>
    <font>
      <sz val="12"/>
      <name val="Calibri"/>
      <family val="2"/>
      <charset val="186"/>
      <scheme val="minor"/>
    </font>
    <font>
      <sz val="11"/>
      <color rgb="FF000000"/>
      <name val="Times New Roman"/>
      <family val="1"/>
      <charset val="186"/>
    </font>
    <font>
      <b/>
      <sz val="14"/>
      <name val="Times New Roman"/>
      <family val="1"/>
    </font>
    <font>
      <b/>
      <sz val="14"/>
      <name val="Times New Roman"/>
      <family val="1"/>
      <charset val="186"/>
    </font>
    <font>
      <sz val="14"/>
      <name val="Calibri"/>
      <family val="2"/>
      <charset val="186"/>
      <scheme val="minor"/>
    </font>
    <font>
      <b/>
      <sz val="14"/>
      <name val="Calibri"/>
      <family val="2"/>
      <charset val="186"/>
      <scheme val="minor"/>
    </font>
    <font>
      <sz val="12"/>
      <color theme="1"/>
      <name val="Times New Roman"/>
      <family val="1"/>
      <charset val="1"/>
    </font>
    <font>
      <sz val="16"/>
      <color theme="1"/>
      <name val="Times New Roman"/>
      <family val="1"/>
      <charset val="1"/>
    </font>
    <font>
      <sz val="11"/>
      <color rgb="FF000000"/>
      <name val="Times New Roman"/>
    </font>
    <font>
      <sz val="11"/>
      <color rgb="FFFF000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1" fillId="0" borderId="0" xfId="0" applyFont="1" applyAlignment="1">
      <alignment horizontal="justify" vertical="center"/>
    </xf>
    <xf numFmtId="0" fontId="8" fillId="0" borderId="0" xfId="0" applyFont="1"/>
    <xf numFmtId="0" fontId="9" fillId="0" borderId="2" xfId="0" applyFont="1" applyBorder="1"/>
    <xf numFmtId="0" fontId="1" fillId="0" borderId="0" xfId="0" applyFont="1"/>
    <xf numFmtId="0" fontId="4" fillId="0" borderId="0" xfId="0" applyFont="1" applyAlignment="1">
      <alignment vertical="top" wrapText="1"/>
    </xf>
    <xf numFmtId="3" fontId="4" fillId="0" borderId="0" xfId="0" applyNumberFormat="1" applyFont="1" applyAlignment="1">
      <alignment vertical="top" wrapText="1"/>
    </xf>
    <xf numFmtId="49" fontId="4" fillId="0" borderId="0" xfId="0" applyNumberFormat="1" applyFont="1" applyAlignment="1">
      <alignment vertical="top" wrapText="1"/>
    </xf>
    <xf numFmtId="49" fontId="4" fillId="0" borderId="0" xfId="0" applyNumberFormat="1" applyFont="1" applyAlignment="1">
      <alignment horizontal="center" vertical="center" wrapText="1"/>
    </xf>
    <xf numFmtId="0" fontId="1" fillId="0" borderId="3" xfId="0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3" fontId="1" fillId="0" borderId="4" xfId="0" applyNumberFormat="1" applyFont="1" applyBorder="1" applyAlignment="1">
      <alignment horizontal="left" vertical="top" wrapText="1"/>
    </xf>
    <xf numFmtId="3" fontId="1" fillId="0" borderId="3" xfId="0" applyNumberFormat="1" applyFont="1" applyBorder="1" applyAlignment="1">
      <alignment horizontal="left" vertical="top" wrapText="1"/>
    </xf>
    <xf numFmtId="3" fontId="1" fillId="0" borderId="4" xfId="0" applyNumberFormat="1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3" fontId="4" fillId="0" borderId="6" xfId="0" applyNumberFormat="1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3" fontId="1" fillId="0" borderId="5" xfId="0" applyNumberFormat="1" applyFont="1" applyBorder="1" applyAlignment="1">
      <alignment vertical="top" wrapText="1"/>
    </xf>
    <xf numFmtId="49" fontId="1" fillId="0" borderId="5" xfId="0" applyNumberFormat="1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49" fontId="1" fillId="0" borderId="4" xfId="0" applyNumberFormat="1" applyFont="1" applyBorder="1" applyAlignment="1">
      <alignment vertical="top" wrapText="1"/>
    </xf>
    <xf numFmtId="0" fontId="5" fillId="0" borderId="1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5" xfId="0" applyNumberFormat="1" applyFont="1" applyBorder="1" applyAlignment="1">
      <alignment horizontal="center" vertical="top" wrapText="1"/>
    </xf>
    <xf numFmtId="14" fontId="1" fillId="0" borderId="3" xfId="0" applyNumberFormat="1" applyFont="1" applyBorder="1" applyAlignment="1">
      <alignment horizontal="center" vertical="top" wrapText="1"/>
    </xf>
    <xf numFmtId="164" fontId="1" fillId="0" borderId="3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164" fontId="1" fillId="0" borderId="4" xfId="0" applyNumberFormat="1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3" fontId="10" fillId="0" borderId="21" xfId="0" applyNumberFormat="1" applyFont="1" applyBorder="1" applyAlignment="1">
      <alignment vertical="top" wrapText="1"/>
    </xf>
    <xf numFmtId="3" fontId="1" fillId="0" borderId="21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center" vertical="top" wrapText="1"/>
    </xf>
    <xf numFmtId="49" fontId="7" fillId="0" borderId="0" xfId="0" applyNumberFormat="1" applyFont="1" applyAlignment="1">
      <alignment horizontal="center" vertical="top" wrapText="1"/>
    </xf>
    <xf numFmtId="49" fontId="1" fillId="0" borderId="0" xfId="0" applyNumberFormat="1" applyFont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3" fontId="1" fillId="2" borderId="4" xfId="0" applyNumberFormat="1" applyFont="1" applyFill="1" applyBorder="1" applyAlignment="1">
      <alignment vertical="top" wrapText="1"/>
    </xf>
    <xf numFmtId="0" fontId="1" fillId="2" borderId="3" xfId="0" applyFont="1" applyFill="1" applyBorder="1" applyAlignment="1">
      <alignment horizontal="center" vertical="top" wrapText="1"/>
    </xf>
    <xf numFmtId="49" fontId="1" fillId="2" borderId="4" xfId="0" applyNumberFormat="1" applyFont="1" applyFill="1" applyBorder="1" applyAlignment="1">
      <alignment horizontal="center" vertical="top" wrapText="1"/>
    </xf>
    <xf numFmtId="49" fontId="1" fillId="2" borderId="4" xfId="0" applyNumberFormat="1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3" fontId="1" fillId="2" borderId="3" xfId="0" applyNumberFormat="1" applyFont="1" applyFill="1" applyBorder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10" fillId="2" borderId="3" xfId="0" applyNumberFormat="1" applyFont="1" applyFill="1" applyBorder="1" applyAlignment="1">
      <alignment horizontal="center" vertical="top" wrapText="1"/>
    </xf>
    <xf numFmtId="49" fontId="1" fillId="2" borderId="3" xfId="0" applyNumberFormat="1" applyFont="1" applyFill="1" applyBorder="1" applyAlignment="1">
      <alignment vertical="top" wrapText="1"/>
    </xf>
    <xf numFmtId="0" fontId="10" fillId="2" borderId="3" xfId="0" applyFont="1" applyFill="1" applyBorder="1" applyAlignment="1">
      <alignment vertical="top" wrapText="1"/>
    </xf>
    <xf numFmtId="0" fontId="10" fillId="2" borderId="3" xfId="0" applyFont="1" applyFill="1" applyBorder="1" applyAlignment="1">
      <alignment horizontal="center" vertical="top" wrapText="1"/>
    </xf>
    <xf numFmtId="0" fontId="17" fillId="2" borderId="3" xfId="0" applyFont="1" applyFill="1" applyBorder="1" applyAlignment="1">
      <alignment vertical="top" wrapText="1"/>
    </xf>
    <xf numFmtId="3" fontId="10" fillId="2" borderId="3" xfId="0" applyNumberFormat="1" applyFont="1" applyFill="1" applyBorder="1" applyAlignment="1">
      <alignment vertical="top" wrapText="1"/>
    </xf>
    <xf numFmtId="49" fontId="10" fillId="2" borderId="3" xfId="0" applyNumberFormat="1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3" fontId="1" fillId="2" borderId="5" xfId="0" applyNumberFormat="1" applyFont="1" applyFill="1" applyBorder="1" applyAlignment="1">
      <alignment vertical="top" wrapText="1"/>
    </xf>
    <xf numFmtId="0" fontId="1" fillId="2" borderId="5" xfId="0" quotePrefix="1" applyFont="1" applyFill="1" applyBorder="1" applyAlignment="1">
      <alignment vertical="top" wrapText="1"/>
    </xf>
    <xf numFmtId="14" fontId="7" fillId="2" borderId="5" xfId="0" applyNumberFormat="1" applyFont="1" applyFill="1" applyBorder="1" applyAlignment="1">
      <alignment vertical="top" wrapText="1"/>
    </xf>
    <xf numFmtId="0" fontId="18" fillId="0" borderId="3" xfId="0" applyFont="1" applyBorder="1" applyAlignment="1">
      <alignment horizontal="center" vertical="top" wrapText="1"/>
    </xf>
    <xf numFmtId="3" fontId="18" fillId="0" borderId="3" xfId="0" applyNumberFormat="1" applyFont="1" applyBorder="1" applyAlignment="1">
      <alignment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top" wrapText="1"/>
    </xf>
    <xf numFmtId="0" fontId="2" fillId="0" borderId="0" xfId="0" applyFont="1" applyAlignment="1">
      <alignment vertical="top"/>
    </xf>
    <xf numFmtId="0" fontId="5" fillId="0" borderId="12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top" wrapText="1"/>
    </xf>
    <xf numFmtId="0" fontId="11" fillId="0" borderId="9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0" fontId="12" fillId="0" borderId="9" xfId="0" applyFont="1" applyBorder="1" applyAlignment="1">
      <alignment horizontal="center" vertical="top" wrapText="1"/>
    </xf>
    <xf numFmtId="0" fontId="12" fillId="0" borderId="10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1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vertical="top"/>
    </xf>
    <xf numFmtId="0" fontId="4" fillId="0" borderId="8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0A6AC-9D31-4ADE-B6E6-DCCA92D1FACE}">
  <sheetPr>
    <pageSetUpPr fitToPage="1"/>
  </sheetPr>
  <dimension ref="A1:W21"/>
  <sheetViews>
    <sheetView tabSelected="1" zoomScale="70" zoomScaleNormal="70" workbookViewId="0">
      <pane ySplit="8" topLeftCell="A12" activePane="bottomLeft" state="frozen"/>
      <selection pane="bottomLeft" activeCell="Q15" sqref="Q15"/>
    </sheetView>
  </sheetViews>
  <sheetFormatPr defaultColWidth="8.88671875" defaultRowHeight="14.4" x14ac:dyDescent="0.3"/>
  <cols>
    <col min="1" max="1" width="15.109375" style="1" customWidth="1"/>
    <col min="2" max="2" width="25.5546875" style="1" customWidth="1"/>
    <col min="3" max="3" width="15.6640625" style="1" customWidth="1"/>
    <col min="4" max="4" width="16.6640625" style="1" customWidth="1"/>
    <col min="5" max="5" width="32.109375" style="1" customWidth="1"/>
    <col min="6" max="6" width="9.44140625" style="1" customWidth="1"/>
    <col min="7" max="7" width="27.5546875" style="1" customWidth="1"/>
    <col min="8" max="8" width="11.5546875" style="1" customWidth="1"/>
    <col min="9" max="9" width="10.33203125" style="1" customWidth="1"/>
    <col min="10" max="10" width="11" style="1" customWidth="1"/>
    <col min="11" max="11" width="23.88671875" style="1" customWidth="1"/>
    <col min="12" max="12" width="12.5546875" style="1" customWidth="1"/>
    <col min="13" max="13" width="17.88671875" style="1" customWidth="1"/>
    <col min="14" max="14" width="11.44140625" style="1" customWidth="1"/>
    <col min="15" max="15" width="14.6640625" style="1" customWidth="1"/>
    <col min="16" max="16" width="17.109375" style="1" customWidth="1"/>
    <col min="17" max="17" width="11.44140625" style="1" customWidth="1"/>
    <col min="18" max="18" width="9.6640625" style="1" customWidth="1"/>
    <col min="19" max="20" width="11.5546875" style="1" customWidth="1"/>
    <col min="21" max="21" width="11.33203125" style="1" customWidth="1"/>
    <col min="22" max="22" width="15.33203125" style="1" customWidth="1"/>
    <col min="23" max="16384" width="8.88671875" style="1"/>
  </cols>
  <sheetData>
    <row r="1" spans="1:22" ht="15.6" x14ac:dyDescent="0.3">
      <c r="O1" s="2" t="s">
        <v>0</v>
      </c>
    </row>
    <row r="2" spans="1:22" ht="21" x14ac:dyDescent="0.4">
      <c r="E2" s="41"/>
      <c r="H2" s="42"/>
      <c r="O2" s="3" t="s">
        <v>1</v>
      </c>
    </row>
    <row r="3" spans="1:22" ht="15.6" x14ac:dyDescent="0.3">
      <c r="A3" s="86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</row>
    <row r="4" spans="1:22" ht="5.7" customHeight="1" x14ac:dyDescent="0.3"/>
    <row r="5" spans="1:22" ht="15.6" x14ac:dyDescent="0.3">
      <c r="A5" s="87" t="s">
        <v>2</v>
      </c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</row>
    <row r="6" spans="1:22" ht="9" customHeight="1" x14ac:dyDescent="0.3"/>
    <row r="7" spans="1:22" ht="26.7" customHeight="1" x14ac:dyDescent="0.3">
      <c r="A7" s="88" t="s">
        <v>3</v>
      </c>
      <c r="B7" s="79" t="s">
        <v>4</v>
      </c>
      <c r="C7" s="79" t="s">
        <v>5</v>
      </c>
      <c r="D7" s="79" t="s">
        <v>6</v>
      </c>
      <c r="E7" s="79" t="s">
        <v>7</v>
      </c>
      <c r="F7" s="79" t="s">
        <v>8</v>
      </c>
      <c r="G7" s="79" t="s">
        <v>9</v>
      </c>
      <c r="H7" s="79"/>
      <c r="I7" s="79"/>
      <c r="J7" s="79"/>
      <c r="K7" s="79" t="s">
        <v>10</v>
      </c>
      <c r="L7" s="79" t="s">
        <v>11</v>
      </c>
      <c r="M7" s="79" t="s">
        <v>12</v>
      </c>
      <c r="N7" s="79" t="s">
        <v>13</v>
      </c>
      <c r="O7" s="79" t="s">
        <v>14</v>
      </c>
      <c r="P7" s="79" t="s">
        <v>15</v>
      </c>
      <c r="Q7" s="79" t="s">
        <v>16</v>
      </c>
      <c r="R7" s="79" t="s">
        <v>17</v>
      </c>
      <c r="S7" s="79" t="s">
        <v>18</v>
      </c>
      <c r="T7" s="79" t="s">
        <v>19</v>
      </c>
      <c r="U7" s="79" t="s">
        <v>20</v>
      </c>
      <c r="V7" s="75" t="s">
        <v>21</v>
      </c>
    </row>
    <row r="8" spans="1:22" ht="73.5" customHeight="1" x14ac:dyDescent="0.3">
      <c r="A8" s="89"/>
      <c r="B8" s="80"/>
      <c r="C8" s="80"/>
      <c r="D8" s="80"/>
      <c r="E8" s="80"/>
      <c r="F8" s="80"/>
      <c r="G8" s="27" t="s">
        <v>22</v>
      </c>
      <c r="H8" s="27" t="s">
        <v>23</v>
      </c>
      <c r="I8" s="27" t="s">
        <v>24</v>
      </c>
      <c r="J8" s="27" t="s">
        <v>25</v>
      </c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76"/>
    </row>
    <row r="9" spans="1:22" x14ac:dyDescent="0.3">
      <c r="A9" s="28">
        <v>1</v>
      </c>
      <c r="B9" s="29">
        <v>2</v>
      </c>
      <c r="C9" s="29">
        <v>3</v>
      </c>
      <c r="D9" s="29">
        <v>4</v>
      </c>
      <c r="E9" s="29">
        <v>5</v>
      </c>
      <c r="F9" s="29">
        <v>6</v>
      </c>
      <c r="G9" s="29">
        <v>7</v>
      </c>
      <c r="H9" s="29">
        <v>8</v>
      </c>
      <c r="I9" s="29">
        <v>9</v>
      </c>
      <c r="J9" s="29">
        <v>10</v>
      </c>
      <c r="K9" s="29">
        <v>11</v>
      </c>
      <c r="L9" s="29">
        <v>12</v>
      </c>
      <c r="M9" s="29">
        <v>13</v>
      </c>
      <c r="N9" s="29">
        <v>14</v>
      </c>
      <c r="O9" s="29">
        <v>15</v>
      </c>
      <c r="P9" s="29">
        <v>16</v>
      </c>
      <c r="Q9" s="29">
        <v>17</v>
      </c>
      <c r="R9" s="29">
        <v>18</v>
      </c>
      <c r="S9" s="29">
        <v>19</v>
      </c>
      <c r="T9" s="29">
        <v>20</v>
      </c>
      <c r="U9" s="29">
        <v>21</v>
      </c>
      <c r="V9" s="30">
        <v>22</v>
      </c>
    </row>
    <row r="10" spans="1:22" ht="82.8" x14ac:dyDescent="0.3">
      <c r="A10" s="52" t="s">
        <v>26</v>
      </c>
      <c r="B10" s="52" t="s">
        <v>27</v>
      </c>
      <c r="C10" s="52" t="s">
        <v>28</v>
      </c>
      <c r="D10" s="52" t="s">
        <v>29</v>
      </c>
      <c r="E10" s="52" t="s">
        <v>30</v>
      </c>
      <c r="F10" s="53" t="s">
        <v>31</v>
      </c>
      <c r="G10" s="52" t="s">
        <v>32</v>
      </c>
      <c r="H10" s="52" t="s">
        <v>33</v>
      </c>
      <c r="I10" s="52" t="s">
        <v>34</v>
      </c>
      <c r="J10" s="52" t="s">
        <v>35</v>
      </c>
      <c r="K10" s="52" t="s">
        <v>36</v>
      </c>
      <c r="L10" s="52" t="s">
        <v>37</v>
      </c>
      <c r="M10" s="52" t="s">
        <v>37</v>
      </c>
      <c r="N10" s="52" t="s">
        <v>38</v>
      </c>
      <c r="O10" s="54">
        <v>150000</v>
      </c>
      <c r="P10" s="54">
        <v>150000</v>
      </c>
      <c r="Q10" s="54"/>
      <c r="R10" s="55" t="s">
        <v>39</v>
      </c>
      <c r="S10" s="56" t="s">
        <v>40</v>
      </c>
      <c r="T10" s="56" t="s">
        <v>41</v>
      </c>
      <c r="U10" s="56" t="s">
        <v>42</v>
      </c>
      <c r="V10" s="57" t="s">
        <v>43</v>
      </c>
    </row>
    <row r="11" spans="1:22" ht="189" customHeight="1" x14ac:dyDescent="0.3">
      <c r="A11" s="58" t="s">
        <v>44</v>
      </c>
      <c r="B11" s="58" t="s">
        <v>45</v>
      </c>
      <c r="C11" s="58" t="s">
        <v>46</v>
      </c>
      <c r="D11" s="58" t="s">
        <v>47</v>
      </c>
      <c r="E11" s="58" t="s">
        <v>48</v>
      </c>
      <c r="F11" s="55" t="s">
        <v>31</v>
      </c>
      <c r="G11" s="58" t="s">
        <v>49</v>
      </c>
      <c r="H11" s="58" t="s">
        <v>50</v>
      </c>
      <c r="I11" s="58"/>
      <c r="J11" s="58" t="s">
        <v>51</v>
      </c>
      <c r="K11" s="58" t="s">
        <v>52</v>
      </c>
      <c r="L11" s="58" t="s">
        <v>37</v>
      </c>
      <c r="M11" s="58" t="s">
        <v>53</v>
      </c>
      <c r="N11" s="58" t="s">
        <v>54</v>
      </c>
      <c r="O11" s="59">
        <v>340000</v>
      </c>
      <c r="P11" s="59">
        <v>340000</v>
      </c>
      <c r="Q11" s="59"/>
      <c r="R11" s="55" t="s">
        <v>39</v>
      </c>
      <c r="S11" s="60" t="s">
        <v>40</v>
      </c>
      <c r="T11" s="60" t="s">
        <v>55</v>
      </c>
      <c r="U11" s="61" t="s">
        <v>65</v>
      </c>
      <c r="V11" s="62" t="s">
        <v>56</v>
      </c>
    </row>
    <row r="12" spans="1:22" ht="124.2" x14ac:dyDescent="0.3">
      <c r="A12" s="58" t="s">
        <v>57</v>
      </c>
      <c r="B12" s="58" t="s">
        <v>58</v>
      </c>
      <c r="C12" s="58" t="s">
        <v>46</v>
      </c>
      <c r="D12" s="58" t="s">
        <v>47</v>
      </c>
      <c r="E12" s="63" t="s">
        <v>59</v>
      </c>
      <c r="F12" s="64" t="s">
        <v>31</v>
      </c>
      <c r="G12" s="65" t="s">
        <v>60</v>
      </c>
      <c r="H12" s="65" t="s">
        <v>61</v>
      </c>
      <c r="I12" s="63"/>
      <c r="J12" s="65" t="s">
        <v>62</v>
      </c>
      <c r="K12" s="63" t="s">
        <v>53</v>
      </c>
      <c r="L12" s="63" t="s">
        <v>37</v>
      </c>
      <c r="M12" s="63" t="s">
        <v>63</v>
      </c>
      <c r="N12" s="63" t="s">
        <v>38</v>
      </c>
      <c r="O12" s="66">
        <v>130000</v>
      </c>
      <c r="P12" s="66">
        <v>130000</v>
      </c>
      <c r="Q12" s="66"/>
      <c r="R12" s="64" t="s">
        <v>39</v>
      </c>
      <c r="S12" s="61" t="s">
        <v>55</v>
      </c>
      <c r="T12" s="61" t="s">
        <v>64</v>
      </c>
      <c r="U12" s="61" t="s">
        <v>65</v>
      </c>
      <c r="V12" s="67" t="s">
        <v>56</v>
      </c>
    </row>
    <row r="13" spans="1:22" ht="179.4" x14ac:dyDescent="0.3">
      <c r="A13" s="68" t="s">
        <v>66</v>
      </c>
      <c r="B13" s="68" t="s">
        <v>67</v>
      </c>
      <c r="C13" s="68" t="s">
        <v>46</v>
      </c>
      <c r="D13" s="68" t="s">
        <v>47</v>
      </c>
      <c r="E13" s="68" t="s">
        <v>68</v>
      </c>
      <c r="F13" s="68" t="s">
        <v>31</v>
      </c>
      <c r="G13" s="58" t="s">
        <v>49</v>
      </c>
      <c r="H13" s="58" t="s">
        <v>50</v>
      </c>
      <c r="I13" s="58"/>
      <c r="J13" s="58" t="s">
        <v>51</v>
      </c>
      <c r="K13" s="68" t="s">
        <v>52</v>
      </c>
      <c r="L13" s="68" t="s">
        <v>37</v>
      </c>
      <c r="M13" s="68" t="s">
        <v>70</v>
      </c>
      <c r="N13" s="68" t="s">
        <v>38</v>
      </c>
      <c r="O13" s="69">
        <v>70000</v>
      </c>
      <c r="P13" s="69">
        <v>70000</v>
      </c>
      <c r="Q13" s="68" t="s">
        <v>69</v>
      </c>
      <c r="R13" s="70" t="s">
        <v>39</v>
      </c>
      <c r="S13" s="60" t="s">
        <v>71</v>
      </c>
      <c r="T13" s="60" t="s">
        <v>72</v>
      </c>
      <c r="U13" s="71">
        <v>45862</v>
      </c>
      <c r="V13" s="68" t="s">
        <v>73</v>
      </c>
    </row>
    <row r="14" spans="1:22" ht="121.5" customHeight="1" x14ac:dyDescent="0.3">
      <c r="A14" s="11" t="s">
        <v>74</v>
      </c>
      <c r="B14" s="11" t="s">
        <v>75</v>
      </c>
      <c r="C14" s="11" t="s">
        <v>76</v>
      </c>
      <c r="D14" s="11" t="s">
        <v>77</v>
      </c>
      <c r="E14" s="11" t="s">
        <v>78</v>
      </c>
      <c r="F14" s="35" t="s">
        <v>31</v>
      </c>
      <c r="G14" s="11" t="s">
        <v>79</v>
      </c>
      <c r="H14" s="11" t="s">
        <v>80</v>
      </c>
      <c r="I14" s="11" t="s">
        <v>81</v>
      </c>
      <c r="J14" s="11" t="s">
        <v>82</v>
      </c>
      <c r="K14" s="11" t="s">
        <v>83</v>
      </c>
      <c r="L14" s="11" t="s">
        <v>37</v>
      </c>
      <c r="M14" s="11" t="s">
        <v>84</v>
      </c>
      <c r="N14" s="11" t="s">
        <v>38</v>
      </c>
      <c r="O14" s="12">
        <v>189000</v>
      </c>
      <c r="P14" s="12">
        <v>189000</v>
      </c>
      <c r="Q14" s="12"/>
      <c r="R14" s="35" t="s">
        <v>39</v>
      </c>
      <c r="S14" s="74" t="s">
        <v>122</v>
      </c>
      <c r="T14" s="74" t="s">
        <v>123</v>
      </c>
      <c r="U14" s="13"/>
      <c r="V14" s="13" t="s">
        <v>85</v>
      </c>
    </row>
    <row r="15" spans="1:22" ht="121.5" customHeight="1" x14ac:dyDescent="0.3">
      <c r="A15" s="11" t="s">
        <v>105</v>
      </c>
      <c r="B15" s="11" t="s">
        <v>106</v>
      </c>
      <c r="C15" s="11" t="s">
        <v>76</v>
      </c>
      <c r="D15" s="11" t="s">
        <v>92</v>
      </c>
      <c r="E15" s="11" t="s">
        <v>121</v>
      </c>
      <c r="F15" s="35" t="s">
        <v>31</v>
      </c>
      <c r="G15" s="11" t="s">
        <v>94</v>
      </c>
      <c r="H15" s="11" t="s">
        <v>95</v>
      </c>
      <c r="I15" s="11" t="s">
        <v>96</v>
      </c>
      <c r="J15" s="11" t="s">
        <v>104</v>
      </c>
      <c r="K15" s="11" t="s">
        <v>83</v>
      </c>
      <c r="L15" s="11" t="s">
        <v>63</v>
      </c>
      <c r="M15" s="11" t="s">
        <v>84</v>
      </c>
      <c r="N15" s="11" t="s">
        <v>38</v>
      </c>
      <c r="O15" s="12">
        <v>189000</v>
      </c>
      <c r="P15" s="12">
        <v>189000</v>
      </c>
      <c r="Q15" s="73"/>
      <c r="R15" s="72"/>
      <c r="S15" s="74" t="s">
        <v>124</v>
      </c>
      <c r="T15" s="74" t="s">
        <v>123</v>
      </c>
      <c r="U15" s="13"/>
      <c r="V15" s="13" t="s">
        <v>85</v>
      </c>
    </row>
    <row r="16" spans="1:22" x14ac:dyDescent="0.3">
      <c r="A16" s="43"/>
      <c r="B16" s="43"/>
      <c r="C16" s="43"/>
      <c r="D16" s="43"/>
      <c r="E16" s="43"/>
      <c r="F16" s="44"/>
      <c r="G16" s="43"/>
      <c r="H16" s="43"/>
      <c r="I16" s="43"/>
      <c r="J16" s="43"/>
      <c r="K16" s="43"/>
      <c r="L16" s="43"/>
      <c r="M16" s="45"/>
      <c r="N16" s="46"/>
      <c r="O16" s="47"/>
      <c r="P16" s="48"/>
      <c r="Q16" s="48"/>
      <c r="R16" s="44"/>
      <c r="S16" s="49"/>
      <c r="T16" s="49"/>
      <c r="U16" s="50"/>
      <c r="V16" s="51"/>
    </row>
    <row r="17" spans="1:23" s="40" customFormat="1" ht="17.25" customHeight="1" x14ac:dyDescent="0.35">
      <c r="A17" s="81"/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3"/>
      <c r="N17" s="24" t="s">
        <v>87</v>
      </c>
      <c r="O17" s="20">
        <f>SUM(O10:O15)</f>
        <v>1068000</v>
      </c>
      <c r="P17" s="20">
        <f>SUM(P10:P15)</f>
        <v>1068000</v>
      </c>
      <c r="Q17" s="20">
        <f>SUM(Q10:Q15)</f>
        <v>0</v>
      </c>
      <c r="R17" s="84"/>
      <c r="S17" s="84"/>
      <c r="T17" s="84"/>
      <c r="U17" s="84"/>
      <c r="V17" s="85"/>
      <c r="W17" s="39"/>
    </row>
    <row r="18" spans="1:23" ht="159" customHeight="1" x14ac:dyDescent="0.3">
      <c r="A18" s="77" t="s">
        <v>88</v>
      </c>
      <c r="B18" s="78"/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W18" s="4"/>
    </row>
    <row r="19" spans="1:23" ht="15.6" x14ac:dyDescent="0.3">
      <c r="A19" s="3"/>
      <c r="G19" s="1" t="s">
        <v>89</v>
      </c>
      <c r="H19" s="5"/>
      <c r="I19" s="5"/>
      <c r="J19" s="5"/>
      <c r="K19" s="5"/>
      <c r="L19" s="5"/>
      <c r="M19" s="5"/>
    </row>
    <row r="20" spans="1:23" x14ac:dyDescent="0.3">
      <c r="A20" s="3"/>
    </row>
    <row r="21" spans="1:23" x14ac:dyDescent="0.3">
      <c r="A21" s="6"/>
    </row>
  </sheetData>
  <mergeCells count="24">
    <mergeCell ref="A3:U3"/>
    <mergeCell ref="A5:U5"/>
    <mergeCell ref="A7:A8"/>
    <mergeCell ref="B7:B8"/>
    <mergeCell ref="C7:C8"/>
    <mergeCell ref="D7:D8"/>
    <mergeCell ref="E7:E8"/>
    <mergeCell ref="F7:F8"/>
    <mergeCell ref="G7:J7"/>
    <mergeCell ref="K7:K8"/>
    <mergeCell ref="V7:V8"/>
    <mergeCell ref="A18:U1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  <mergeCell ref="A17:M17"/>
    <mergeCell ref="R17:V17"/>
  </mergeCells>
  <pageMargins left="0.09" right="0.12" top="0.75" bottom="0.75" header="0.3" footer="0.3"/>
  <pageSetup scale="4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F3182-62C8-4437-953B-D190790682C4}">
  <sheetPr>
    <pageSetUpPr fitToPage="1"/>
  </sheetPr>
  <dimension ref="A1:V18"/>
  <sheetViews>
    <sheetView zoomScale="70" zoomScaleNormal="70" workbookViewId="0">
      <pane ySplit="8" topLeftCell="A9" activePane="bottomLeft" state="frozen"/>
      <selection pane="bottomLeft" activeCell="P13" sqref="P13"/>
    </sheetView>
  </sheetViews>
  <sheetFormatPr defaultColWidth="8.88671875" defaultRowHeight="14.4" x14ac:dyDescent="0.3"/>
  <cols>
    <col min="1" max="1" width="15.5546875" style="1" customWidth="1"/>
    <col min="2" max="2" width="23.44140625" style="1" customWidth="1"/>
    <col min="3" max="3" width="15.88671875" style="1" customWidth="1"/>
    <col min="4" max="4" width="16.6640625" style="1" customWidth="1"/>
    <col min="5" max="5" width="29.33203125" style="1" customWidth="1"/>
    <col min="6" max="6" width="10.109375" style="1" customWidth="1"/>
    <col min="7" max="7" width="17.6640625" style="1" customWidth="1"/>
    <col min="8" max="8" width="11.5546875" style="1" customWidth="1"/>
    <col min="9" max="9" width="11.6640625" style="1" customWidth="1"/>
    <col min="10" max="10" width="11" style="1" customWidth="1"/>
    <col min="11" max="11" width="11.44140625" style="1" customWidth="1"/>
    <col min="12" max="12" width="12.5546875" style="1" customWidth="1"/>
    <col min="13" max="13" width="18.6640625" style="1" customWidth="1"/>
    <col min="14" max="14" width="10.6640625" style="1" customWidth="1"/>
    <col min="15" max="15" width="12.33203125" style="1" customWidth="1"/>
    <col min="16" max="16" width="17.109375" style="1" customWidth="1"/>
    <col min="17" max="17" width="12" style="1" customWidth="1"/>
    <col min="18" max="18" width="9.109375" style="1" customWidth="1"/>
    <col min="19" max="19" width="11" style="1" customWidth="1"/>
    <col min="20" max="20" width="11.33203125" style="1" customWidth="1"/>
    <col min="21" max="21" width="12.33203125" style="1" customWidth="1"/>
    <col min="22" max="22" width="15.33203125" style="1" customWidth="1"/>
    <col min="23" max="16384" width="8.88671875" style="1"/>
  </cols>
  <sheetData>
    <row r="1" spans="1:22" ht="15.6" x14ac:dyDescent="0.3">
      <c r="O1" s="2" t="s">
        <v>0</v>
      </c>
    </row>
    <row r="2" spans="1:22" x14ac:dyDescent="0.3">
      <c r="O2" s="3" t="s">
        <v>1</v>
      </c>
    </row>
    <row r="3" spans="1:22" ht="15.6" x14ac:dyDescent="0.3">
      <c r="A3" s="86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</row>
    <row r="4" spans="1:22" ht="5.7" customHeight="1" x14ac:dyDescent="0.3"/>
    <row r="5" spans="1:22" ht="15.6" x14ac:dyDescent="0.3">
      <c r="A5" s="87" t="s">
        <v>2</v>
      </c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</row>
    <row r="6" spans="1:22" ht="9" customHeight="1" x14ac:dyDescent="0.3"/>
    <row r="7" spans="1:22" ht="26.7" customHeight="1" x14ac:dyDescent="0.3">
      <c r="A7" s="88" t="s">
        <v>3</v>
      </c>
      <c r="B7" s="79" t="s">
        <v>4</v>
      </c>
      <c r="C7" s="79" t="s">
        <v>5</v>
      </c>
      <c r="D7" s="79" t="s">
        <v>6</v>
      </c>
      <c r="E7" s="79" t="s">
        <v>7</v>
      </c>
      <c r="F7" s="79" t="s">
        <v>8</v>
      </c>
      <c r="G7" s="79" t="s">
        <v>9</v>
      </c>
      <c r="H7" s="79"/>
      <c r="I7" s="79"/>
      <c r="J7" s="79"/>
      <c r="K7" s="79" t="s">
        <v>10</v>
      </c>
      <c r="L7" s="79" t="s">
        <v>11</v>
      </c>
      <c r="M7" s="79" t="s">
        <v>12</v>
      </c>
      <c r="N7" s="79" t="s">
        <v>13</v>
      </c>
      <c r="O7" s="79" t="s">
        <v>14</v>
      </c>
      <c r="P7" s="79" t="s">
        <v>15</v>
      </c>
      <c r="Q7" s="79" t="s">
        <v>16</v>
      </c>
      <c r="R7" s="79" t="s">
        <v>17</v>
      </c>
      <c r="S7" s="79" t="s">
        <v>18</v>
      </c>
      <c r="T7" s="79" t="s">
        <v>19</v>
      </c>
      <c r="U7" s="79" t="s">
        <v>20</v>
      </c>
      <c r="V7" s="75" t="s">
        <v>21</v>
      </c>
    </row>
    <row r="8" spans="1:22" ht="71.25" customHeight="1" x14ac:dyDescent="0.3">
      <c r="A8" s="89"/>
      <c r="B8" s="80"/>
      <c r="C8" s="80"/>
      <c r="D8" s="80"/>
      <c r="E8" s="80"/>
      <c r="F8" s="80"/>
      <c r="G8" s="27" t="s">
        <v>22</v>
      </c>
      <c r="H8" s="27" t="s">
        <v>23</v>
      </c>
      <c r="I8" s="27" t="s">
        <v>24</v>
      </c>
      <c r="J8" s="27" t="s">
        <v>25</v>
      </c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76"/>
    </row>
    <row r="9" spans="1:22" x14ac:dyDescent="0.3">
      <c r="A9" s="28">
        <v>1</v>
      </c>
      <c r="B9" s="29">
        <v>2</v>
      </c>
      <c r="C9" s="29">
        <v>3</v>
      </c>
      <c r="D9" s="29">
        <v>4</v>
      </c>
      <c r="E9" s="29">
        <v>5</v>
      </c>
      <c r="F9" s="29">
        <v>6</v>
      </c>
      <c r="G9" s="29">
        <v>7</v>
      </c>
      <c r="H9" s="29">
        <v>8</v>
      </c>
      <c r="I9" s="29">
        <v>9</v>
      </c>
      <c r="J9" s="29">
        <v>10</v>
      </c>
      <c r="K9" s="29">
        <v>11</v>
      </c>
      <c r="L9" s="29">
        <v>12</v>
      </c>
      <c r="M9" s="29">
        <v>13</v>
      </c>
      <c r="N9" s="29">
        <v>14</v>
      </c>
      <c r="O9" s="29">
        <v>15</v>
      </c>
      <c r="P9" s="29">
        <v>16</v>
      </c>
      <c r="Q9" s="29">
        <v>17</v>
      </c>
      <c r="R9" s="29">
        <v>18</v>
      </c>
      <c r="S9" s="29">
        <v>19</v>
      </c>
      <c r="T9" s="29">
        <v>20</v>
      </c>
      <c r="U9" s="29">
        <v>21</v>
      </c>
      <c r="V9" s="30">
        <v>22</v>
      </c>
    </row>
    <row r="10" spans="1:22" ht="93.75" customHeight="1" x14ac:dyDescent="0.3">
      <c r="A10" s="25" t="s">
        <v>90</v>
      </c>
      <c r="B10" s="25" t="s">
        <v>91</v>
      </c>
      <c r="C10" s="25" t="s">
        <v>76</v>
      </c>
      <c r="D10" s="25" t="s">
        <v>92</v>
      </c>
      <c r="E10" s="25" t="s">
        <v>93</v>
      </c>
      <c r="F10" s="25" t="s">
        <v>31</v>
      </c>
      <c r="G10" s="25" t="s">
        <v>94</v>
      </c>
      <c r="H10" s="25" t="s">
        <v>95</v>
      </c>
      <c r="I10" s="25" t="s">
        <v>96</v>
      </c>
      <c r="J10" s="25" t="s">
        <v>97</v>
      </c>
      <c r="K10" s="25" t="s">
        <v>98</v>
      </c>
      <c r="L10" s="25" t="s">
        <v>63</v>
      </c>
      <c r="M10" s="25" t="s">
        <v>84</v>
      </c>
      <c r="N10" s="25" t="s">
        <v>38</v>
      </c>
      <c r="O10" s="18">
        <v>1200000</v>
      </c>
      <c r="P10" s="18">
        <v>1200000</v>
      </c>
      <c r="Q10" s="18"/>
      <c r="R10" s="37" t="s">
        <v>39</v>
      </c>
      <c r="S10" s="31" t="s">
        <v>99</v>
      </c>
      <c r="T10" s="31" t="s">
        <v>100</v>
      </c>
      <c r="U10" s="26"/>
      <c r="V10" s="26" t="s">
        <v>85</v>
      </c>
    </row>
    <row r="11" spans="1:22" ht="93" customHeight="1" thickBot="1" x14ac:dyDescent="0.35">
      <c r="A11" s="15" t="s">
        <v>101</v>
      </c>
      <c r="B11" s="15" t="s">
        <v>102</v>
      </c>
      <c r="C11" s="15" t="s">
        <v>76</v>
      </c>
      <c r="D11" s="15" t="s">
        <v>92</v>
      </c>
      <c r="E11" s="15" t="s">
        <v>103</v>
      </c>
      <c r="F11" s="15" t="s">
        <v>31</v>
      </c>
      <c r="G11" s="15" t="s">
        <v>94</v>
      </c>
      <c r="H11" s="15" t="s">
        <v>95</v>
      </c>
      <c r="I11" s="15" t="s">
        <v>96</v>
      </c>
      <c r="J11" s="15" t="s">
        <v>104</v>
      </c>
      <c r="K11" s="15" t="s">
        <v>86</v>
      </c>
      <c r="L11" s="15" t="s">
        <v>63</v>
      </c>
      <c r="M11" s="15" t="s">
        <v>84</v>
      </c>
      <c r="N11" s="15" t="s">
        <v>38</v>
      </c>
      <c r="O11" s="12">
        <v>150000</v>
      </c>
      <c r="P11" s="12">
        <v>150000</v>
      </c>
      <c r="Q11" s="17"/>
      <c r="R11" s="37" t="s">
        <v>39</v>
      </c>
      <c r="S11" s="33">
        <v>46327</v>
      </c>
      <c r="T11" s="34">
        <v>46388</v>
      </c>
      <c r="U11" s="15"/>
      <c r="V11" s="26" t="s">
        <v>85</v>
      </c>
    </row>
    <row r="12" spans="1:22" s="4" customFormat="1" ht="16.2" thickBot="1" x14ac:dyDescent="0.35">
      <c r="A12" s="92"/>
      <c r="B12" s="93"/>
      <c r="C12" s="93"/>
      <c r="D12" s="93"/>
      <c r="E12" s="93"/>
      <c r="F12" s="93"/>
      <c r="G12" s="93"/>
      <c r="H12" s="93"/>
      <c r="I12" s="93"/>
      <c r="J12" s="93"/>
      <c r="K12" s="93"/>
      <c r="L12" s="93"/>
      <c r="M12" s="94"/>
      <c r="N12" s="24" t="s">
        <v>87</v>
      </c>
      <c r="O12" s="20">
        <f>SUM(O10:O11)</f>
        <v>1350000</v>
      </c>
      <c r="P12" s="20">
        <f>SUM(P10:P11)</f>
        <v>1350000</v>
      </c>
      <c r="Q12" s="20">
        <f>SUM(Q10:Q11)</f>
        <v>0</v>
      </c>
      <c r="R12" s="93"/>
      <c r="S12" s="93"/>
      <c r="T12" s="93"/>
      <c r="U12" s="93"/>
      <c r="V12" s="95"/>
    </row>
    <row r="13" spans="1:22" s="4" customFormat="1" ht="15.6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8"/>
      <c r="P13" s="8"/>
      <c r="Q13" s="7"/>
      <c r="R13" s="7"/>
      <c r="S13" s="9"/>
      <c r="T13" s="9"/>
      <c r="U13" s="10"/>
      <c r="V13" s="9"/>
    </row>
    <row r="14" spans="1:22" s="4" customFormat="1" ht="15.6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8"/>
      <c r="P14" s="8"/>
      <c r="Q14" s="7"/>
      <c r="R14" s="7"/>
      <c r="S14" s="9"/>
      <c r="T14" s="9"/>
      <c r="U14" s="10"/>
      <c r="V14" s="9"/>
    </row>
    <row r="15" spans="1:22" ht="159" customHeight="1" x14ac:dyDescent="0.3">
      <c r="A15" s="90" t="s">
        <v>88</v>
      </c>
      <c r="B15" s="91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</row>
    <row r="16" spans="1:22" ht="16.2" thickBot="1" x14ac:dyDescent="0.35">
      <c r="A16" s="3"/>
      <c r="G16" s="1" t="s">
        <v>89</v>
      </c>
      <c r="H16" s="5"/>
      <c r="I16" s="5"/>
      <c r="J16" s="5"/>
      <c r="K16" s="5"/>
      <c r="L16" s="5"/>
      <c r="M16" s="5"/>
    </row>
    <row r="17" spans="1:1" x14ac:dyDescent="0.3">
      <c r="A17" s="3"/>
    </row>
    <row r="18" spans="1:1" x14ac:dyDescent="0.3">
      <c r="A18" s="6"/>
    </row>
  </sheetData>
  <mergeCells count="24">
    <mergeCell ref="V7:V8"/>
    <mergeCell ref="A15:U15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  <mergeCell ref="A12:M12"/>
    <mergeCell ref="R12:V12"/>
    <mergeCell ref="A3:U3"/>
    <mergeCell ref="A5:U5"/>
    <mergeCell ref="A7:A8"/>
    <mergeCell ref="B7:B8"/>
    <mergeCell ref="C7:C8"/>
    <mergeCell ref="D7:D8"/>
    <mergeCell ref="E7:E8"/>
    <mergeCell ref="F7:F8"/>
    <mergeCell ref="G7:J7"/>
    <mergeCell ref="K7:K8"/>
  </mergeCells>
  <pageMargins left="0.09" right="0.12" top="0.75" bottom="0.75" header="0.3" footer="0.3"/>
  <pageSetup scale="4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0B0FE-DCBE-442D-948C-C4C961D4E7DC}">
  <sheetPr>
    <pageSetUpPr fitToPage="1"/>
  </sheetPr>
  <dimension ref="A1:V16"/>
  <sheetViews>
    <sheetView topLeftCell="C1" zoomScale="70" zoomScaleNormal="70" workbookViewId="0">
      <pane ySplit="8" topLeftCell="A9" activePane="bottomLeft" state="frozen"/>
      <selection pane="bottomLeft" activeCell="B10" sqref="B10"/>
    </sheetView>
  </sheetViews>
  <sheetFormatPr defaultColWidth="8.88671875" defaultRowHeight="14.4" x14ac:dyDescent="0.3"/>
  <cols>
    <col min="1" max="1" width="18" style="1" customWidth="1"/>
    <col min="2" max="2" width="27.33203125" style="1" customWidth="1"/>
    <col min="3" max="3" width="15.44140625" style="1" customWidth="1"/>
    <col min="4" max="4" width="16.6640625" style="1" customWidth="1"/>
    <col min="5" max="5" width="27" style="1" customWidth="1"/>
    <col min="6" max="6" width="10.109375" style="1" customWidth="1"/>
    <col min="7" max="7" width="17.6640625" style="1" customWidth="1"/>
    <col min="8" max="8" width="11.5546875" style="1" customWidth="1"/>
    <col min="9" max="9" width="11.6640625" style="1" customWidth="1"/>
    <col min="10" max="10" width="11" style="1" customWidth="1"/>
    <col min="11" max="11" width="11.44140625" style="1" customWidth="1"/>
    <col min="12" max="12" width="12.5546875" style="1" customWidth="1"/>
    <col min="13" max="13" width="20.88671875" style="1" customWidth="1"/>
    <col min="14" max="14" width="11.44140625" style="1" customWidth="1"/>
    <col min="15" max="15" width="14.6640625" style="1" customWidth="1"/>
    <col min="16" max="16" width="17.109375" style="1" customWidth="1"/>
    <col min="17" max="17" width="13" style="1" customWidth="1"/>
    <col min="18" max="18" width="10.88671875" style="1" customWidth="1"/>
    <col min="19" max="19" width="11.5546875" style="1" customWidth="1"/>
    <col min="20" max="20" width="13.5546875" style="1" customWidth="1"/>
    <col min="21" max="21" width="12.33203125" style="1" customWidth="1"/>
    <col min="22" max="22" width="15.33203125" style="1" customWidth="1"/>
    <col min="23" max="16384" width="8.88671875" style="1"/>
  </cols>
  <sheetData>
    <row r="1" spans="1:22" ht="15.6" x14ac:dyDescent="0.3">
      <c r="O1" s="2" t="s">
        <v>0</v>
      </c>
    </row>
    <row r="2" spans="1:22" x14ac:dyDescent="0.3">
      <c r="O2" s="3" t="s">
        <v>1</v>
      </c>
    </row>
    <row r="3" spans="1:22" ht="15.6" x14ac:dyDescent="0.3">
      <c r="A3" s="86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</row>
    <row r="4" spans="1:22" ht="5.7" customHeight="1" x14ac:dyDescent="0.3"/>
    <row r="5" spans="1:22" ht="15.6" x14ac:dyDescent="0.3">
      <c r="A5" s="87" t="s">
        <v>2</v>
      </c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</row>
    <row r="6" spans="1:22" ht="9" customHeight="1" x14ac:dyDescent="0.3"/>
    <row r="7" spans="1:22" ht="26.7" customHeight="1" x14ac:dyDescent="0.3">
      <c r="A7" s="88" t="s">
        <v>3</v>
      </c>
      <c r="B7" s="79" t="s">
        <v>4</v>
      </c>
      <c r="C7" s="79" t="s">
        <v>5</v>
      </c>
      <c r="D7" s="79" t="s">
        <v>6</v>
      </c>
      <c r="E7" s="79" t="s">
        <v>7</v>
      </c>
      <c r="F7" s="79" t="s">
        <v>8</v>
      </c>
      <c r="G7" s="79" t="s">
        <v>9</v>
      </c>
      <c r="H7" s="79"/>
      <c r="I7" s="79"/>
      <c r="J7" s="79"/>
      <c r="K7" s="79" t="s">
        <v>10</v>
      </c>
      <c r="L7" s="79" t="s">
        <v>11</v>
      </c>
      <c r="M7" s="79" t="s">
        <v>12</v>
      </c>
      <c r="N7" s="79" t="s">
        <v>13</v>
      </c>
      <c r="O7" s="79" t="s">
        <v>14</v>
      </c>
      <c r="P7" s="79" t="s">
        <v>15</v>
      </c>
      <c r="Q7" s="79" t="s">
        <v>16</v>
      </c>
      <c r="R7" s="79" t="s">
        <v>17</v>
      </c>
      <c r="S7" s="79" t="s">
        <v>18</v>
      </c>
      <c r="T7" s="79" t="s">
        <v>19</v>
      </c>
      <c r="U7" s="79" t="s">
        <v>20</v>
      </c>
      <c r="V7" s="75" t="s">
        <v>21</v>
      </c>
    </row>
    <row r="8" spans="1:22" ht="95.25" customHeight="1" x14ac:dyDescent="0.3">
      <c r="A8" s="89"/>
      <c r="B8" s="80"/>
      <c r="C8" s="80"/>
      <c r="D8" s="80"/>
      <c r="E8" s="80"/>
      <c r="F8" s="80"/>
      <c r="G8" s="27" t="s">
        <v>22</v>
      </c>
      <c r="H8" s="27" t="s">
        <v>23</v>
      </c>
      <c r="I8" s="27" t="s">
        <v>24</v>
      </c>
      <c r="J8" s="27" t="s">
        <v>25</v>
      </c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76"/>
    </row>
    <row r="9" spans="1:22" x14ac:dyDescent="0.3">
      <c r="A9" s="28">
        <v>1</v>
      </c>
      <c r="B9" s="29">
        <v>2</v>
      </c>
      <c r="C9" s="29">
        <v>3</v>
      </c>
      <c r="D9" s="29">
        <v>4</v>
      </c>
      <c r="E9" s="29">
        <v>5</v>
      </c>
      <c r="F9" s="29">
        <v>6</v>
      </c>
      <c r="G9" s="29">
        <v>7</v>
      </c>
      <c r="H9" s="29">
        <v>8</v>
      </c>
      <c r="I9" s="29">
        <v>9</v>
      </c>
      <c r="J9" s="29">
        <v>10</v>
      </c>
      <c r="K9" s="29">
        <v>11</v>
      </c>
      <c r="L9" s="29">
        <v>12</v>
      </c>
      <c r="M9" s="29">
        <v>13</v>
      </c>
      <c r="N9" s="29">
        <v>14</v>
      </c>
      <c r="O9" s="29">
        <v>15</v>
      </c>
      <c r="P9" s="29">
        <v>16</v>
      </c>
      <c r="Q9" s="29">
        <v>17</v>
      </c>
      <c r="R9" s="29">
        <v>18</v>
      </c>
      <c r="S9" s="29">
        <v>19</v>
      </c>
      <c r="T9" s="29">
        <v>20</v>
      </c>
      <c r="U9" s="29">
        <v>21</v>
      </c>
      <c r="V9" s="30">
        <v>22</v>
      </c>
    </row>
    <row r="10" spans="1:22" ht="135" customHeight="1" x14ac:dyDescent="0.3">
      <c r="A10" s="14" t="s">
        <v>107</v>
      </c>
      <c r="B10" s="14" t="s">
        <v>108</v>
      </c>
      <c r="C10" s="14" t="s">
        <v>76</v>
      </c>
      <c r="D10" s="14" t="s">
        <v>77</v>
      </c>
      <c r="E10" s="14" t="s">
        <v>109</v>
      </c>
      <c r="F10" s="14" t="s">
        <v>31</v>
      </c>
      <c r="G10" s="14" t="s">
        <v>79</v>
      </c>
      <c r="H10" s="14" t="s">
        <v>110</v>
      </c>
      <c r="I10" s="14" t="s">
        <v>111</v>
      </c>
      <c r="J10" s="14" t="s">
        <v>112</v>
      </c>
      <c r="K10" s="14" t="s">
        <v>113</v>
      </c>
      <c r="L10" s="14" t="s">
        <v>37</v>
      </c>
      <c r="M10" s="14" t="s">
        <v>84</v>
      </c>
      <c r="N10" s="14" t="s">
        <v>38</v>
      </c>
      <c r="O10" s="18">
        <v>1300000</v>
      </c>
      <c r="P10" s="18">
        <v>1300000</v>
      </c>
      <c r="Q10" s="16"/>
      <c r="R10" s="38" t="s">
        <v>39</v>
      </c>
      <c r="S10" s="36">
        <v>46692</v>
      </c>
      <c r="T10" s="36">
        <v>46753</v>
      </c>
      <c r="U10" s="14"/>
      <c r="V10" s="23" t="s">
        <v>85</v>
      </c>
    </row>
    <row r="11" spans="1:22" ht="120.75" customHeight="1" x14ac:dyDescent="0.3">
      <c r="A11" s="21" t="s">
        <v>114</v>
      </c>
      <c r="B11" s="21" t="s">
        <v>115</v>
      </c>
      <c r="C11" s="21" t="s">
        <v>76</v>
      </c>
      <c r="D11" s="21" t="s">
        <v>77</v>
      </c>
      <c r="E11" s="21" t="s">
        <v>116</v>
      </c>
      <c r="F11" s="21" t="s">
        <v>31</v>
      </c>
      <c r="G11" s="21" t="s">
        <v>79</v>
      </c>
      <c r="H11" s="21" t="s">
        <v>110</v>
      </c>
      <c r="I11" s="21" t="s">
        <v>111</v>
      </c>
      <c r="J11" s="21" t="s">
        <v>117</v>
      </c>
      <c r="K11" s="21" t="s">
        <v>118</v>
      </c>
      <c r="L11" s="21" t="s">
        <v>37</v>
      </c>
      <c r="M11" s="21" t="s">
        <v>84</v>
      </c>
      <c r="N11" s="21" t="s">
        <v>38</v>
      </c>
      <c r="O11" s="22">
        <v>800000</v>
      </c>
      <c r="P11" s="22">
        <v>800000</v>
      </c>
      <c r="Q11" s="22"/>
      <c r="R11" s="38" t="s">
        <v>39</v>
      </c>
      <c r="S11" s="32" t="s">
        <v>119</v>
      </c>
      <c r="T11" s="32" t="s">
        <v>120</v>
      </c>
      <c r="U11" s="23"/>
      <c r="V11" s="23" t="s">
        <v>85</v>
      </c>
    </row>
    <row r="12" spans="1:22" s="4" customFormat="1" ht="15.6" x14ac:dyDescent="0.3">
      <c r="A12" s="92"/>
      <c r="B12" s="93"/>
      <c r="C12" s="93"/>
      <c r="D12" s="93"/>
      <c r="E12" s="93"/>
      <c r="F12" s="93"/>
      <c r="G12" s="93"/>
      <c r="H12" s="93"/>
      <c r="I12" s="93"/>
      <c r="J12" s="93"/>
      <c r="K12" s="93"/>
      <c r="L12" s="93"/>
      <c r="M12" s="94"/>
      <c r="N12" s="19" t="s">
        <v>87</v>
      </c>
      <c r="O12" s="20">
        <f>SUM(O10:O11)</f>
        <v>2100000</v>
      </c>
      <c r="P12" s="20">
        <f>SUM(P10:P11)</f>
        <v>2100000</v>
      </c>
      <c r="Q12" s="20">
        <f>SUM(Q10:Q11)</f>
        <v>0</v>
      </c>
      <c r="R12" s="93"/>
      <c r="S12" s="93"/>
      <c r="T12" s="93"/>
      <c r="U12" s="93"/>
      <c r="V12" s="95"/>
    </row>
    <row r="13" spans="1:22" ht="159" customHeight="1" x14ac:dyDescent="0.3">
      <c r="A13" s="77" t="s">
        <v>88</v>
      </c>
      <c r="B13" s="78"/>
      <c r="C13" s="78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</row>
    <row r="14" spans="1:22" ht="15.6" x14ac:dyDescent="0.3">
      <c r="A14" s="3"/>
      <c r="G14" s="1" t="s">
        <v>89</v>
      </c>
      <c r="H14" s="5"/>
      <c r="I14" s="5"/>
      <c r="J14" s="5"/>
      <c r="K14" s="5"/>
      <c r="L14" s="5"/>
      <c r="M14" s="5"/>
    </row>
    <row r="15" spans="1:22" x14ac:dyDescent="0.3">
      <c r="A15" s="3"/>
    </row>
    <row r="16" spans="1:22" x14ac:dyDescent="0.3">
      <c r="A16" s="6"/>
    </row>
  </sheetData>
  <mergeCells count="24">
    <mergeCell ref="A3:U3"/>
    <mergeCell ref="A5:U5"/>
    <mergeCell ref="A7:A8"/>
    <mergeCell ref="B7:B8"/>
    <mergeCell ref="C7:C8"/>
    <mergeCell ref="D7:D8"/>
    <mergeCell ref="E7:E8"/>
    <mergeCell ref="F7:F8"/>
    <mergeCell ref="G7:J7"/>
    <mergeCell ref="K7:K8"/>
    <mergeCell ref="V7:V8"/>
    <mergeCell ref="A13:U13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  <mergeCell ref="A12:M12"/>
    <mergeCell ref="R12:V12"/>
  </mergeCells>
  <pageMargins left="0.09" right="0.12" top="0.75" bottom="0.75" header="0.3" footer="0.3"/>
  <pageSetup scale="4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2281A6D92FFB0C4E8DA384671080745F" ma:contentTypeVersion="14" ma:contentTypeDescription="Kurkite naują dokumentą." ma:contentTypeScope="" ma:versionID="5a737896f393d02ae6ae994dd27a0daf">
  <xsd:schema xmlns:xsd="http://www.w3.org/2001/XMLSchema" xmlns:xs="http://www.w3.org/2001/XMLSchema" xmlns:p="http://schemas.microsoft.com/office/2006/metadata/properties" xmlns:ns2="9f1f9ed6-0cb5-4fd9-b857-c22e100b9236" xmlns:ns3="f8d79986-8b02-439d-b49e-d1e849d2438c" targetNamespace="http://schemas.microsoft.com/office/2006/metadata/properties" ma:root="true" ma:fieldsID="514649a1168ea15e32ef71a2173a5406" ns2:_="" ns3:_="">
    <xsd:import namespace="9f1f9ed6-0cb5-4fd9-b857-c22e100b9236"/>
    <xsd:import namespace="f8d79986-8b02-439d-b49e-d1e849d2438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1f9ed6-0cb5-4fd9-b857-c22e100b92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Vaizdų žymės" ma:readOnly="false" ma:fieldId="{5cf76f15-5ced-4ddc-b409-7134ff3c332f}" ma:taxonomyMulti="true" ma:sspId="94081df5-7d2d-4a07-ac93-8b11f7ddf0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d79986-8b02-439d-b49e-d1e849d2438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Bendrinama s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Bendrinta su išsamia informacija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f4658e4-fb41-4c1d-9eb4-311595ae98b2}" ma:internalName="TaxCatchAll" ma:showField="CatchAllData" ma:web="f8d79986-8b02-439d-b49e-d1e849d2438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f1f9ed6-0cb5-4fd9-b857-c22e100b9236">
      <Terms xmlns="http://schemas.microsoft.com/office/infopath/2007/PartnerControls"/>
    </lcf76f155ced4ddcb4097134ff3c332f>
    <TaxCatchAll xmlns="f8d79986-8b02-439d-b49e-d1e849d2438c" xsi:nil="true"/>
    <SharedWithUsers xmlns="f8d79986-8b02-439d-b49e-d1e849d2438c">
      <UserInfo>
        <DisplayName>Eglė Saudargaitė</DisplayName>
        <AccountId>15</AccountId>
        <AccountType/>
      </UserInfo>
      <UserInfo>
        <DisplayName>Saulius Zubrys</DisplayName>
        <AccountId>18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C36DED1B-83B6-4BA5-8287-5246C490610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3F21F94-5B62-445D-B91F-80ACB9F6CA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f1f9ed6-0cb5-4fd9-b857-c22e100b9236"/>
    <ds:schemaRef ds:uri="f8d79986-8b02-439d-b49e-d1e849d2438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25A751-2259-4437-94BB-1FBF9CCB305E}">
  <ds:schemaRefs>
    <ds:schemaRef ds:uri="http://schemas.microsoft.com/office/2006/metadata/properties"/>
    <ds:schemaRef ds:uri="http://schemas.microsoft.com/office/infopath/2007/PartnerControls"/>
    <ds:schemaRef ds:uri="9f1f9ed6-0cb5-4fd9-b857-c22e100b9236"/>
    <ds:schemaRef ds:uri="f8d79986-8b02-439d-b49e-d1e849d2438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2025 m.</vt:lpstr>
      <vt:lpstr>2026 m.</vt:lpstr>
      <vt:lpstr>2027 m.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Neringa Čirbė</dc:creator>
  <cp:keywords/>
  <dc:description/>
  <cp:lastModifiedBy>Jūratė Vaškienė</cp:lastModifiedBy>
  <cp:revision/>
  <dcterms:created xsi:type="dcterms:W3CDTF">2023-01-26T15:34:07Z</dcterms:created>
  <dcterms:modified xsi:type="dcterms:W3CDTF">2025-12-17T09:35:47Z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0x0101002281A6D92FFB0C4E8DA384671080745F</vt:lpwstr>
  </property>
  <property fmtid="{D5CDD505-2E9C-101B-9397-08002B2CF9AE}" pid="3" name="MediaServiceImageTags">
    <vt:lpwstr/>
  </property>
</Properties>
</file>