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pvalt-my.sharepoint.com/personal/z_dambrauskaite_cpva_lt/Documents/Desktop/Kvietimas teikti paraiškas draft/2026 04 20 Vaikų kvietimas teikti paraiškas/Kvietimo dokumentai/"/>
    </mc:Choice>
  </mc:AlternateContent>
  <xr:revisionPtr revIDLastSave="204" documentId="8_{C99020D9-990C-43A7-9A1D-509C2C87ABD7}" xr6:coauthVersionLast="47" xr6:coauthVersionMax="47" xr10:uidLastSave="{710E4B3B-9E21-4B1F-9DA9-E5086602E74A}"/>
  <bookViews>
    <workbookView xWindow="-108" yWindow="-108" windowWidth="23256" windowHeight="12456" xr2:uid="{A044A712-C26A-4361-8A48-293386919DE0}"/>
  </bookViews>
  <sheets>
    <sheet name="Sheet1" sheetId="1" r:id="rId1"/>
    <sheet name="Sheet2" sheetId="2" state="hidden" r:id="rId2"/>
  </sheets>
  <definedNames>
    <definedName name="_xlnm.Print_Area" localSheetId="0">Sheet1!$A$1:$E$75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55" i="1" s="1"/>
  <c r="D41" i="1"/>
  <c r="D54" i="1" s="1"/>
  <c r="D32" i="1"/>
  <c r="D53" i="1" s="1"/>
  <c r="D24" i="1"/>
  <c r="E21" i="2" s="1"/>
  <c r="D27" i="1"/>
  <c r="D52" i="1" s="1"/>
  <c r="D20" i="1"/>
  <c r="C43" i="1"/>
  <c r="C32" i="1"/>
  <c r="C27" i="1"/>
  <c r="C24" i="1"/>
  <c r="C21" i="2" s="1"/>
  <c r="C20" i="1"/>
  <c r="D10" i="2"/>
  <c r="C51" i="2"/>
  <c r="C50" i="2"/>
  <c r="C49" i="2"/>
  <c r="C47" i="2"/>
  <c r="C46" i="2"/>
  <c r="C45" i="2"/>
  <c r="C44" i="2"/>
  <c r="C43" i="2"/>
  <c r="C42" i="2"/>
  <c r="C40" i="2"/>
  <c r="C39" i="2"/>
  <c r="C38" i="2"/>
  <c r="C37" i="2"/>
  <c r="C35" i="2"/>
  <c r="C34" i="2"/>
  <c r="C33" i="2"/>
  <c r="C32" i="2"/>
  <c r="C31" i="2"/>
  <c r="C29" i="2"/>
  <c r="C28" i="2"/>
  <c r="C27" i="2"/>
  <c r="C26" i="2"/>
  <c r="C25" i="2"/>
  <c r="C24" i="2"/>
  <c r="C22" i="2"/>
  <c r="C20" i="2"/>
  <c r="C19" i="2"/>
  <c r="C18" i="2"/>
  <c r="E50" i="2"/>
  <c r="E49" i="2"/>
  <c r="E43" i="2"/>
  <c r="E44" i="2"/>
  <c r="E45" i="2"/>
  <c r="E46" i="2"/>
  <c r="E47" i="2"/>
  <c r="E42" i="2"/>
  <c r="E38" i="2"/>
  <c r="E39" i="2"/>
  <c r="E40" i="2"/>
  <c r="E37" i="2"/>
  <c r="E35" i="2"/>
  <c r="E34" i="2"/>
  <c r="E32" i="2"/>
  <c r="E33" i="2"/>
  <c r="E31" i="2"/>
  <c r="E25" i="2"/>
  <c r="E26" i="2"/>
  <c r="E27" i="2"/>
  <c r="E28" i="2"/>
  <c r="E29" i="2"/>
  <c r="E24" i="2"/>
  <c r="E22" i="2"/>
  <c r="E19" i="2"/>
  <c r="E20" i="2"/>
  <c r="E18" i="2"/>
  <c r="D51" i="1" l="1"/>
  <c r="D46" i="1"/>
  <c r="C46" i="1"/>
  <c r="E23" i="2"/>
  <c r="E17" i="2"/>
  <c r="E41" i="2"/>
  <c r="E36" i="2"/>
  <c r="E48" i="2"/>
  <c r="E30" i="2"/>
  <c r="C13" i="2"/>
  <c r="C12" i="2"/>
  <c r="C11" i="2"/>
  <c r="F10" i="2"/>
  <c r="E10" i="2"/>
  <c r="C9" i="2"/>
  <c r="C8" i="2"/>
  <c r="D50" i="1"/>
  <c r="C63" i="1" l="1"/>
  <c r="C10" i="2"/>
  <c r="E51" i="2"/>
  <c r="D56" i="1" l="1"/>
</calcChain>
</file>

<file path=xl/sharedStrings.xml><?xml version="1.0" encoding="utf-8"?>
<sst xmlns="http://schemas.openxmlformats.org/spreadsheetml/2006/main" count="124" uniqueCount="113">
  <si>
    <t>1.1.</t>
  </si>
  <si>
    <t>-</t>
  </si>
  <si>
    <t>1.2.</t>
  </si>
  <si>
    <t>1.3.</t>
  </si>
  <si>
    <t>1.4.</t>
  </si>
  <si>
    <t>1.5.</t>
  </si>
  <si>
    <t>2.1.</t>
  </si>
  <si>
    <t>2.2.</t>
  </si>
  <si>
    <t>2.3.</t>
  </si>
  <si>
    <t>2.4.</t>
  </si>
  <si>
    <t>2.6.</t>
  </si>
  <si>
    <t>2.5.</t>
  </si>
  <si>
    <t>3.1.</t>
  </si>
  <si>
    <t>3.2.</t>
  </si>
  <si>
    <t>3.3.</t>
  </si>
  <si>
    <t>3.4.</t>
  </si>
  <si>
    <t>3.5.</t>
  </si>
  <si>
    <t>4.1.</t>
  </si>
  <si>
    <t>4.2.</t>
  </si>
  <si>
    <t>4.3.</t>
  </si>
  <si>
    <t>4.4.</t>
  </si>
  <si>
    <t>5.</t>
  </si>
  <si>
    <t>5.1.</t>
  </si>
  <si>
    <t>5.2.</t>
  </si>
  <si>
    <t>5.3.</t>
  </si>
  <si>
    <t>5.4.</t>
  </si>
  <si>
    <t>5.5.</t>
  </si>
  <si>
    <t>5.6.</t>
  </si>
  <si>
    <t>6.1.</t>
  </si>
  <si>
    <t>6.2.</t>
  </si>
  <si>
    <t>1.</t>
  </si>
  <si>
    <t>Neužpilda langelių:</t>
  </si>
  <si>
    <t>1 grupė:</t>
  </si>
  <si>
    <t>2 grupė:</t>
  </si>
  <si>
    <t>3 grupė:</t>
  </si>
  <si>
    <t>4 grupė:</t>
  </si>
  <si>
    <t>5 grupė:</t>
  </si>
  <si>
    <t>6 grupė:</t>
  </si>
  <si>
    <t>Vertinimo grupė</t>
  </si>
  <si>
    <t>Max</t>
  </si>
  <si>
    <t>Perinamasis</t>
  </si>
  <si>
    <t>Surinko</t>
  </si>
  <si>
    <t>Bendra:</t>
  </si>
  <si>
    <t xml:space="preserve">1 koncepcija „Visuomenės atsparumo dezinformacijai ugdymas ir hibridinių grėsmių prevencija Armėnijoje“ </t>
  </si>
  <si>
    <t xml:space="preserve">2 koncepcija „Nacionalinės ir regioninės žiniasklaidos kompetencijų ir atsparumo dezinformacijai stiprinimas Moldovoje“ </t>
  </si>
  <si>
    <t xml:space="preserve">3 koncepcija „Jaunimo ir moterų ekonominis ir socialinis įgalinimas Irake“ </t>
  </si>
  <si>
    <t xml:space="preserve">2. </t>
  </si>
  <si>
    <t xml:space="preserve">3. </t>
  </si>
  <si>
    <t xml:space="preserve">4. </t>
  </si>
  <si>
    <t xml:space="preserve">3.2. </t>
  </si>
  <si>
    <t xml:space="preserve">4.3. </t>
  </si>
  <si>
    <t xml:space="preserve">3.4. </t>
  </si>
  <si>
    <t xml:space="preserve">6. </t>
  </si>
  <si>
    <t xml:space="preserve">6.1. </t>
  </si>
  <si>
    <t xml:space="preserve">6.2. </t>
  </si>
  <si>
    <r>
      <rPr>
        <b/>
        <sz val="10"/>
        <color theme="1"/>
        <rFont val="Times New Roman"/>
        <family val="1"/>
      </rPr>
      <t>Pateiktas nuoseklus veiklų įgyvendinimo planas, atitinkantis nurodytas projekto veiklas</t>
    </r>
    <r>
      <rPr>
        <sz val="10"/>
        <color theme="1"/>
        <rFont val="Times New Roman"/>
        <family val="1"/>
      </rPr>
      <t xml:space="preserve">
</t>
    </r>
    <r>
      <rPr>
        <i/>
        <sz val="10"/>
        <color theme="1"/>
        <rFont val="Times New Roman"/>
        <family val="1"/>
      </rPr>
      <t>Pateiktas išsamus, detalus (pateikiamas projekto paraiškoje planuojamų veiklų detalumu) ir nuoseklus veiklų planas, visos paraiškoje nurodytos veiklos aiškiai suplanuotos laike, veikloms nurodytas įgyvendinti laikotarpis yra racionalus, planas yra realistiškas, užtikrinantis pakankamą laiką įgyvendinti projekto veiklas – 5 balai. 
Pateiktas išsamus, detalus ir nuoseklus veiklų planas, visos paraiškoje nurodytos veiklos suplanuotos laike, veikloms nurodytas įgyvendinti laikotarpis yra racionalus, planas yra realistiškas, užtikrinantis pakankamą laiką įgyvendinti projekto veiklas, tačiau yra neesminių neatitikimų, kurie netrukdo suprasti esmės – 4 balai. 
Veiklų planas nuoseklus ir (ar) detalus ir (ar) išsamus, nurodytos beveik visos (daugiau nei pusė) paraiškoje planuojamos veiklos, planas yra realistiškas, užtikrinantis pakankamą laiką įgyvendinti projekto veiklas – 3 balai. 
Veiklų planas iš dalies nuoseklus ir (ar) detalus ir (ar) išsamus, suplanuotos ne visos paraiškoje nurodytos veiklos (pusė ar mažiau), ne visų veiklų laikotarpis numatytas racionaliai – 2 balai. 
Veiklų planas nenuoseklus ir (ar) nedetalus, veiklos, turi esminių trūkumų, trukdančių įvertinti projekto laikotarpio racionalumą – 1 balas. 
Veiklų planas paviršutiniškas, nenuoseklus, nedetalus, numatytas įgyvendinimo laikotarpis nepagrįstas – 0 balų</t>
    </r>
    <r>
      <rPr>
        <sz val="10"/>
        <color theme="1"/>
        <rFont val="Times New Roman"/>
        <family val="1"/>
      </rPr>
      <t xml:space="preserve">. </t>
    </r>
  </si>
  <si>
    <t>Annex 7</t>
  </si>
  <si>
    <t xml:space="preserve">Call for proposals “Children First. Protection of Ukraine's Future” </t>
  </si>
  <si>
    <t>EVALUATION OF THE CONTENT OF THE PROJECT APPLICATION AND THE JUSTIFICATION OF EXPENDITURE</t>
  </si>
  <si>
    <t>Project application number:</t>
  </si>
  <si>
    <t>Project title:</t>
  </si>
  <si>
    <t>Applicant:</t>
  </si>
  <si>
    <t>No.</t>
  </si>
  <si>
    <t>Project evaluation criteria</t>
  </si>
  <si>
    <t>Maximum  score</t>
  </si>
  <si>
    <t>Score awarded by the evaluator</t>
  </si>
  <si>
    <r>
      <t xml:space="preserve">Reasons for the score awarded 
</t>
    </r>
    <r>
      <rPr>
        <i/>
        <sz val="10"/>
        <color rgb="FF000000"/>
        <rFont val="Times New Roman"/>
        <family val="1"/>
        <charset val="186"/>
      </rPr>
      <t>(where a score lower than the maximum possible is awarded, reasoning must be provided)</t>
    </r>
  </si>
  <si>
    <t>Applicant’s capacities</t>
  </si>
  <si>
    <r>
      <rPr>
        <b/>
        <sz val="10"/>
        <color theme="1"/>
        <rFont val="Times New Roman"/>
        <family val="1"/>
      </rPr>
      <t>Does the applicant have the competencies required to implement the activities (the ability to meet the needs of the target group)?</t>
    </r>
    <r>
      <rPr>
        <sz val="10"/>
        <color theme="1"/>
        <rFont val="Times New Roman"/>
        <family val="1"/>
        <charset val="186"/>
      </rPr>
      <t xml:space="preserve">
</t>
    </r>
    <r>
      <rPr>
        <i/>
        <sz val="10"/>
        <color theme="1"/>
        <rFont val="Times New Roman"/>
        <family val="1"/>
      </rPr>
      <t xml:space="preserve">The applicant specifies clear and well-founded competencies necessary for the activities, as well as proven ability to meet the needs of the target group – 5 points.
The applicant specifies the competencies necessary to implement the activities and the ability to meet the needs of the target group, but the information provided contains minor inaccuracies – 4 points.
The applicant indicates the competencies and ability to meet the needs of the target group required to implement the activities, but the reasoning is superficial and/or incomplete – 3 points.
The applicant indicates the competencies and ability to meet the needs of the target group, but no evidence or justification is provided – 2 points.
The applicant partially indicates the competencies and superficially mentions the ability to meet the needs of the target group – 1 point.
The applicant does not specify, lacks the necessary competencies, and does not provide information on the ability to meet the needs of the target group – 0 points. </t>
    </r>
  </si>
  <si>
    <r>
      <rPr>
        <b/>
        <sz val="10"/>
        <color theme="1"/>
        <rFont val="Times New Roman"/>
        <family val="1"/>
      </rPr>
      <t xml:space="preserve">Does the applicant have sufficient internal capacity? (including the required personnel, equipment, and the ability to manage the project budget) </t>
    </r>
    <r>
      <rPr>
        <sz val="10"/>
        <color theme="1"/>
        <rFont val="Times New Roman"/>
        <family val="1"/>
        <charset val="186"/>
      </rPr>
      <t xml:space="preserve">
</t>
    </r>
    <r>
      <rPr>
        <i/>
        <sz val="10"/>
        <color theme="1"/>
        <rFont val="Times New Roman"/>
        <family val="1"/>
      </rPr>
      <t>The applicant’s internal capacity to implement the project activities is clear; the project management structure is clear; the roles of the project implementation team members are clear and defined; responsibilities and necessity in implementation of the project are clearly defined, the project manager’s capabilities are clearly described, the project manager has experience in implementing similar projects or activities, the equipment available to the applicant is specified, or a clear justification is provided where no equipment is required  – 5 points. 
The applicant’s internal capacity to implement the project activities is clear; the project management structure is clear; the functions, responsibilities and necessity of the project implementation team members in implementing the project are defined; the project manager’s capabilities are described; the project manager has experience in implementing similar projects, the equipment available to the applicant is specified, or a clear justification is provided where no equipment is required, but there are minor inaccuracies that do not hinder understanding of the essence – 4 points. 
The applicant’s existing capacity required to implement the project is partly clear; the roles and responsibilities of more than half of the project team members are clear, the project manager’s capabilities are partly clear; the project manager has experience in implementing other projects; the equipment available to the applicant, or justification where no equipment is required is only partly clear – 3 points. 
The applicant’s internal capacity and management structure are partially clear; the roles, responsibilities and/or necessity of half or more than half of the project team members are unclear and/or undefined; the project manager’s capabilities are not detailed; the project manager has experience in implementing another project and/or the applicant does not provide information on the equipment available and/or the lack of need for it – 2 points. 
The applicant’s internal capacity and management structure are described unclearly; the specific roles, responsibilities and/or necessity of team members are not specified – 1 point. 
The applicant’s internal capacity and project management structure are not described, and the roles of the project implementation team members and their necessity are not specified – 0 points.</t>
    </r>
    <r>
      <rPr>
        <sz val="10"/>
        <color theme="1"/>
        <rFont val="Times New Roman"/>
        <family val="1"/>
        <charset val="186"/>
      </rPr>
      <t xml:space="preserve"> </t>
    </r>
  </si>
  <si>
    <t>Project relevance</t>
  </si>
  <si>
    <r>
      <rPr>
        <b/>
        <sz val="10"/>
        <color theme="1"/>
        <rFont val="Times New Roman"/>
        <family val="1"/>
      </rPr>
      <t>Compliance. Does the proposed project comply with the objective and thematic areas of the Call?</t>
    </r>
    <r>
      <rPr>
        <sz val="10"/>
        <color theme="1"/>
        <rFont val="Times New Roman"/>
        <family val="1"/>
      </rPr>
      <t xml:space="preserve">
</t>
    </r>
    <r>
      <rPr>
        <i/>
        <sz val="10"/>
        <color theme="1"/>
        <rFont val="Times New Roman"/>
        <family val="1"/>
      </rPr>
      <t xml:space="preserve">The project application clearly states and justifies how the project complies with the Call’s objective and thematic area(s): it is clearly stated which areas or area the project is intended for; the activities, results and indicators are directly related to the Call’s objective – 15 points. 
The project application clearly states and justifies that the project aligns with the Call’s objective and thematic area(s), and specifies which areas or area the project is intended for; activities, results and indicators are directly related to the Call’s objective, but there are minor discrepancies – 11–14 points. 
The project application indicates the Project’s compliance with the Call’s objective and thematic area(s): the contribution of some activities or results (less than half) to the achievement of the Call’s objective is not clear – 7–10 points. 
The project application indicates that the project aligns with the Call’s objective and thematic area(s): only some of the activities and/or outputs (less than half) are related to the Call’s objective, and the link is fragmented or superficial – 4–6 points. 
The project’s alignment with the Call’s objective and areas of activity is weak; activities only partially align with the Call’s objective – 1–3 points. 
The project’s alignment with the Call’s objective and areas of activity is not explained; the issues to be addressed and the desired outcomes are not presented – 0 points. </t>
    </r>
  </si>
  <si>
    <r>
      <rPr>
        <b/>
        <sz val="10"/>
        <color theme="1"/>
        <rFont val="Times New Roman"/>
        <family val="1"/>
      </rPr>
      <t xml:space="preserve"> Relevance to the needs of the specific sector (including interaction with other initiatives and avoidance of duplication)</t>
    </r>
    <r>
      <rPr>
        <sz val="10"/>
        <color theme="1"/>
        <rFont val="Times New Roman"/>
        <family val="1"/>
      </rPr>
      <t xml:space="preserve">
</t>
    </r>
    <r>
      <rPr>
        <i/>
        <sz val="10"/>
        <color theme="1"/>
        <rFont val="Times New Roman"/>
        <family val="1"/>
      </rPr>
      <t xml:space="preserve">The project application clearly justifies the sector’s needs (based on data/analysis); interaction with other initiatives or state institutions is clearly identified and planned (where relevant); activities do not duplicate but complement existing activities – 15 points. 
The project application clearly justifies the sector’s needs (based on data/analysis); interaction (where relevant) with other initiatives or institutions is envisaged, but the information provided in the application is insufficiently detailed; the project does not duplicate other activities – 10–14 points. 
The project application indicates alignment with sectoral needs, but the justification is not detailed; interaction with other initiatives or institutions is incomplete and/or not specified, although relevant to the project; the project’s activities do not duplicate other activities, but the justification provided is incomplete – 7–9 points. 
The project application states that the project meets the sector’s needs, but no justification is provided; interaction with other initiatives or institutions is defined in abstract terms and/or not specified, although relevant to the project; avoidance of duplication of activities is not specified or described – 4–6 points. 
The project’s alignment with sectoral needs is not described in concrete terms; interaction with other initiatives or institutions is not provided, although relevant to the project; some activities (less than half) duplicate other activities – 1–3 points. 
The project does not meet the sector’s needs, there is no justification; more than half of the activities clearly duplicate other initiatives – 0 points. </t>
    </r>
  </si>
  <si>
    <t>Project logic</t>
  </si>
  <si>
    <r>
      <rPr>
        <b/>
        <sz val="10"/>
        <color theme="1"/>
        <rFont val="Times New Roman"/>
        <family val="1"/>
      </rPr>
      <t>Does the application provide an analysis of the problems to be addressed? Is it clear how the project will seek to solve them? Is the target group clearly defined (there may be several groups), and does the target group correspond to the project objective and the expected results?</t>
    </r>
    <r>
      <rPr>
        <sz val="10"/>
        <color theme="1"/>
        <rFont val="Times New Roman"/>
        <family val="1"/>
      </rPr>
      <t xml:space="preserve">
A detailed and data-driven analysis of the problems is provided, along with a detailed and logical approach to addressing them, the target group(s) is/are clearly defined and aligns with the Call’s objective and the requirements of the Guidelines for applicants, and is/are linked to the project’s objective and results – 5 points. 
A detailed and data-driven analysis of the problems is provided; the approach to solving them is clear, but some parts of analysis are only partially developed; the target group is defined and aligns with the Call’s objective and the requirements of the Guidelines for applicants, and is linked to the project’s objective and results – 4 points. 
A general analysis is provided, but it is incomplete and not data-driven; the logic of the solution is partially clear; the target group essentially meets the Call’s objective and the requirements of the Guidelines for applicants, but the link to the results is only partially substantiated – 3 points. 
The analysis of problems is superficial; the proposed solutions are unsubstantiated; the target group is not specified and/or does not correspond to the Call’s objective and/or the requirements of the Guidelines for applicants, and the link to the project’s objective and results is not established – 2 points. 
The analysis of problems is superficial, the solution method is not specified; the target group is undefined and/or does not meet the objectives of the Call and/or the requirements of the Guidelines for applicants, there is no link to the project’s objectives and results – 1 point. 
No problem analysis provided or carried out; no indication of how the project will address the problems – 0 points. </t>
    </r>
  </si>
  <si>
    <r>
      <rPr>
        <b/>
        <sz val="10"/>
        <color theme="1"/>
        <rFont val="Times New Roman"/>
        <family val="1"/>
      </rPr>
      <t xml:space="preserve">Logical framework: Is the logical framework form comprehensive? Are appropriate indicators provided to assess the results? </t>
    </r>
    <r>
      <rPr>
        <sz val="10"/>
        <color theme="1"/>
        <rFont val="Times New Roman"/>
        <family val="1"/>
      </rPr>
      <t xml:space="preserve">
</t>
    </r>
    <r>
      <rPr>
        <i/>
        <sz val="10"/>
        <color theme="1"/>
        <rFont val="Times New Roman"/>
        <family val="1"/>
      </rPr>
      <t>The logical framework is fully completed and coherent; indicators are clear, specific, measurable and achievable – 5 points. 
The logical framework is mostly comprehensive, with minor shortcomings; the indicators are mostly appropriate, with minor shortcomings – 4 points. 
The logical framework is partially comprehensive; the links between elements are not always clear; indicators are provided but are of a general nature or are not always measurable or achievable – 3 points. 
The logical structure is fragmentary; important elements are missing; indicators are inappropriate or difficult to measure – 2 points. 
The logical framework is very weak; most elements are missing, logical links are unclear; indicators are almost entirely absent or inappropriate – 1 point. 
The logical framework  is incomplete or inappropriate; no indicators are specified – 0 points.</t>
    </r>
  </si>
  <si>
    <r>
      <rPr>
        <b/>
        <sz val="10"/>
        <color theme="1"/>
        <rFont val="Times New Roman"/>
        <family val="1"/>
      </rPr>
      <t>Does the application maintain a consistent internal project logic, whereby the anticipated results correspond to the project goal and objectives, are a consequence of the project activities, the project activities create the preconditions for implementing the project objectives, and the latter for achieving the established project goal and addressing the needs of the target group?</t>
    </r>
    <r>
      <rPr>
        <sz val="10"/>
        <color theme="1"/>
        <rFont val="Times New Roman"/>
        <family val="1"/>
      </rPr>
      <t xml:space="preserve">
</t>
    </r>
    <r>
      <rPr>
        <i/>
        <sz val="10"/>
        <color theme="1"/>
        <rFont val="Times New Roman"/>
        <family val="1"/>
      </rPr>
      <t>The project goal is clear, specific and consistent with the Call’s objective; the application maintains a coherent internal project logic, where the expected results align with the project’s goal and objectives, are the outcome of the project activities, the planned project activities provide the basis for implementing the project objectives, and the latter – to achieve the set project goal or meet the needs of the selected target group – 5 points.
The project goal is clear and consistent with the Call’s objective. The application maintains a coherent internal project logic, where the project results correspond to the set goal and objectives, are the outcome of project activities, and the planned project activities provide the basis for implementing the project objectives, and the latter – to achieve the set project gaol, but there are minor contradictions or inconsistencies in the descriptions provided, which do not hinder understanding of the project logic – 4 points.
The project goal is consistent with the Call’s objective. The application maintains a consistent internal project logic, but the descriptions provided contain contradictions or inconsistencies indicating that not all results correspond to the stated goal and/or objectives and/or not all results are the outcome of project activities – 3 points.
The project goal is abstract and/or partially consistent with the Call’s objective. The application maintains a consistent internal project logic to some extent; not all planned activities contribute to the implementation of the project’s objectives and the achievement of the planned goal – 2 points.
The project goal is insufficiently clear and does not align with the Call’s objective. The internal logic of the project is partially maintained in the application; the majority (more than half) of the planned activities do not contribute to the implementation of the project’s objectives or the achievement of the planned goal – 1 point.
The internal logic of the project is not maintained in the application; there is no connection between the planned activities and the objectives, or between the objectives and the project’s goal and outcome – 0 points.</t>
    </r>
  </si>
  <si>
    <t>Budget and efficiency of the action</t>
  </si>
  <si>
    <r>
      <rPr>
        <b/>
        <sz val="10"/>
        <color rgb="FF000000"/>
        <rFont val="Times New Roman"/>
        <family val="1"/>
      </rPr>
      <t xml:space="preserve">Budget: The submitted budget is consistent, corresponds to the project structure and the planned activities
</t>
    </r>
    <r>
      <rPr>
        <sz val="10"/>
        <color rgb="FF000000"/>
        <rFont val="Times New Roman"/>
        <family val="1"/>
      </rPr>
      <t xml:space="preserve">
</t>
    </r>
    <r>
      <rPr>
        <i/>
        <sz val="10"/>
        <color rgb="FF000000"/>
        <rFont val="Times New Roman"/>
        <family val="1"/>
      </rPr>
      <t xml:space="preserve">The budget has been prepared coherently, structured in accordance with the application, consistent with the planned activities and the requirements set for it (as specified in the Guidelines for applicants and the budget form), the budget shows a clear link between the project activities, objectives and planned expenditure – 5 points.
The budget has been prepared coherently, structured in accordance with the application, planned activities and the requirements set out in the Guidelines for applicants and the budget form, and the budget clearly demonstrates the link between the project’s activities, objectives and planned expenditure, however, there are minor discrepancies – 4 points.
The budget has been prepared coherently, structured in accordance with the application, planned activities and the requirements set out in the Guidelines for applicants and the budget form, the budget shows a link between the project activities, objectives and planned expenditure, but there are  inconsistencies or contradictions – 3 points.
In the project application budget, the project implementation costs are planned inconsistently, partly in accordance with the requirements for the budget as set out in the Guidelines for applicants and the budget form. There is no clear link between some of the costs (less than half) and the project activities and objectives, and there are discrepancies – 2 points.
In the project application budget, the project implementation costs are planned inconsistently, partly in accordance with the requirements for the budget set out in the Guidelines for applicants and the budget form,  there are  inconsistencies or contradictions. There is no clear link between more than half of the costs and the project activities and objectives, or that link is unfounded – 1 point.
The planned costs are not linked, or are only partially linked, to the project’s activities and objectives; the budget has been prepared without complying with the requirements set out in the Guidelines for applicants and the budget form – 0 points. </t>
    </r>
  </si>
  <si>
    <r>
      <t xml:space="preserve">The costs set out in the project budget for the implementation of activities are eligible for funding and are necessary to achieve the objectives and results
</t>
    </r>
    <r>
      <rPr>
        <i/>
        <sz val="10"/>
        <color rgb="FF000000"/>
        <rFont val="Times New Roman"/>
        <family val="1"/>
      </rPr>
      <t>The costs set out in the project application budget for the implementation of activities are eligible for funding (they comply with the requirements of the Guidelines for applicants), the percentage limit for the cost category has been adhered to (indirect costs do not exceed 10 per cent of the value of direct costs), the project implementation costs planned in the project application budget are necessary to achieve the planned results – 10 points.
The costs for implementing activities set out in the project application budget are eligible for funding (comply with the requirements of the Guidelines for applicants), the percentage limit for the cost category has been adhered to (indirect costs do not exceed 10 per cent of the value of direct costs), The project implementation costs planned in the project application budget are necessary to achieve the planned result, but there are discrepancies (less than 2 per cent of the total funds allocated to the project) – 9 points.
The costs for implementing activities set out in the project application budget are eligible for funding (comply with the requirements of the Guidelines for applicants), and the percentage limit for the cost category has been adhered to (indirect costs do not exceed 10 per cent of the value of direct costs), The project implementation costs planned in the project application budget are necessary to achieve the planned result and are realistic, but there are inconsistencies or contradictions that prevent part of the funds (less than 5 per cent of the total funds) from being linked to results or activities and their necessity being established – 7–8 points.
The costs for implementing activities set out in the project application budget are eligible for funding (meet the requirements of the Guidelines for applicants), but the percentage limit set for the cost category has not been adhered to (indirect costs exceed 10 per cent of the value of direct costs) and (or) the project implementation costs planned in the project application budget are necessary to achieve the planned result and are realistic, but there are inconsistencies or contradictions that prevent part of the funds (less than 10 per cent of the total funds) from being linked to results or activities and their necessity being established – 5–6 points.
The project implementation costs set out in the project application budget are necessary to achieve the planned result and are realistic, but there are inconsistencies or discrepancies that prevent a portion of the funds (less than 25 per cent of the total funds) from being linked to results or activities and determining their necessity – 3–4 points.
The costs for implementing activities set out in the project budget are partially eligible for funding and/or there are inaccuracies preventing the assessment of all costs (less than 50 per cent of total costs) and (or) the project implementation costs planned in the project application budget are necessary to achieve the planned result and are realistic, but there are inconsistencies or contradictions that prevent part of the funds (less than 50 per cent of total funds) from being linked to results or activities and determining their necessity – 1–2 points.
50 per cent or more of the costs specified in the budget are ineligible for funding and/or there are inaccuracies preventing the assessment of all costs (do not comply with the Guidelines for applicants) and/or 50 per cent or more of the costs specified in the budget are unnecessary or their necessity is not justified – 0 points.
If, during the evaluation of the project application, costs are identified that are ineligible for funding, they are deducted from the total project budget. Similarly, if, during the evaluation of the project application, unjustified (unnecessary) costs are identified, they are deducted from the total project budget.</t>
    </r>
  </si>
  <si>
    <t>3 points are awarded if at least one of the following shortcomings is identified:
- not all documents justifying prices, as specified in the Guidelines for applicants, have been submitted; the supporting documents (information) do not contradict one another, their subject matter is identical or partially identical to that specified in the application; any inconsistencies in the budget are minor and do not affect the price;
- the price is specified in accordance with the commercial offers submitted and/or their average, but there are calculation inaccuracies (up to a 5 per cent margin of error) (where applicable);
- business trip and travel expenses exceed the limits set out in legislation by up to 5 per cent (unless otherwise justified);
- if personnel costs are budgeted, there are minor calculation discrepancies in the cost justifications provided, which affect the validity of the budget by up to 25 per cent;</t>
  </si>
  <si>
    <t>2 points are awarded where at least one of the following shortcomings is identified:
- not all documents justifying the price, as specified in the Call for Tenders, have been submitted; the supporting documents (information) contradict one another, their subjects are not identical or do not correspond to those specified in the application or its estimate;
- the price is based on the commercial offers submitted and/or their average, but there are calculation inaccuracies (up to a 10 per cent margin of error) (where applicable);
- expenses for business trips and travel exceed the limits set out in legislation by up to 10 per cent (unless otherwise justified);
- if labour costs are anticipated, there are calculation discrepancies of up to 50 per cent in the price justifications provided.</t>
  </si>
  <si>
    <t>1 point is awarded where at least one of the following shortcomings is identified:
- the price is not based on commercial quotations or other supporting information (screenshots, links) (differing by up to 50 per cent);
- business trip and travel expenses exceed the limits set out in legislation by up to 50 per cent (where not otherwise justified);
- if personnel costs are budgeted, the cost justifications submitted contain calculation discrepancies of more than 50 per cent, or the calculation of anticipated personnel costs has not been provided.</t>
  </si>
  <si>
    <t xml:space="preserve">0 points are awarded where the application meets all the criteria listed below (where applicable):
- documents justifying the prices have not been submitted;
- the price is not based on commercial offers (differing by 50 per cent or more);
- business trip and travel expenses exceed the limits set out in legislation by more than 50 per cent (unless otherwise justified);
- documents substantiating personnel costs (LC) have not been provided. </t>
  </si>
  <si>
    <t>Information submitted with the application will be evaluated. The CPMA may request the applicant to provide missing commercial offers or justifications, but these are used solely to determine (calculate) whether the expenses are justified. Commercial offers, explanations and justifications received during the review do not increase the score for this evaluation criterion.
Any amount exceeding the average of the commercial offers and/or the limits set out in the Guidelines for applicants by more than 2 per cent shall be deemed ineligible for funding.</t>
  </si>
  <si>
    <r>
      <t>Identified project risks and  measures for their management</t>
    </r>
    <r>
      <rPr>
        <b/>
        <sz val="10"/>
        <color theme="1"/>
        <rFont val="Times New Roman"/>
        <family val="1"/>
        <charset val="186"/>
      </rPr>
      <t xml:space="preserve">
</t>
    </r>
  </si>
  <si>
    <t xml:space="preserve">A project risk assessment has been carried out – all potential project risks (at least 3) have been identified and assessed, risk management measures for all identified risks are described, and the persons responsible for their implementation are specified – 5 points. 
Project risk assessment carried out – all potential project risks identified and assessed (at least 3), risk management measures for all identified risks described, persons responsible for their implementation specified, but there are minor inaccuracies or inconsistencies – 4 points. 
Risks have been identified in principle (at least 3), but clear and/or justified management measures have not been specified for some of them and/or the persons responsible for implementing all measures have not been specified – 3 points. 
Risks identified only partially (at least 2), management measures are of a general nature and insufficiently justified – 2 points.
Risks are poorly identified (only 1 risk described) – 1 point. 
Risks are not identified and/or no management measures are provided – 0 points. </t>
  </si>
  <si>
    <t>Sustainability of activities</t>
  </si>
  <si>
    <r>
      <rPr>
        <b/>
        <sz val="10"/>
        <color theme="1"/>
        <rFont val="Times New Roman"/>
        <family val="1"/>
      </rPr>
      <t>Is it likely that the activity will ensure long-term benefits for the target groups and beneficiaries?</t>
    </r>
    <r>
      <rPr>
        <sz val="10"/>
        <color theme="1"/>
        <rFont val="Times New Roman"/>
        <family val="1"/>
      </rPr>
      <t xml:space="preserve">
</t>
    </r>
    <r>
      <rPr>
        <i/>
        <sz val="10"/>
        <color theme="1"/>
        <rFont val="Times New Roman"/>
        <family val="1"/>
      </rPr>
      <t xml:space="preserve">
The project application clearly states how the activities will ensure long-term benefits for the target groups and beneficiaries, provides clear arguments, and sets out specific sustainability mechanisms – 5 points. 
The project application indicates and justifies how the activities will ensure long-term benefits for target groups and beneficiaries, and specific sustainability mechanisms are provided, but there are minor ambiguities and inaccuracies – 4 points.
The project application states that the activities will generate long-term benefits, but the justification is incomplete, the impact is described only partially, not explained in detail and/or sustainability mechanisms are provided but are not specific – 3 points. 
The project application states that the activity will generate long-term benefits, but no justification is provided and/or the impact is not substantiated, and measures for continuity are not specified and/or mechanisms for continuity are not provided – 2 points. 
The project application states that the activities will generate long-term benefits, but no additional information and/or arguments are provided – 1 point.
No justification is made for how the project might generate long-term benefits – 0 points. </t>
    </r>
    <r>
      <rPr>
        <sz val="10"/>
        <color theme="1"/>
        <rFont val="Times New Roman"/>
        <family val="1"/>
      </rPr>
      <t xml:space="preserve"> </t>
    </r>
  </si>
  <si>
    <r>
      <rPr>
        <b/>
        <sz val="10"/>
        <color theme="1"/>
        <rFont val="Times New Roman"/>
        <family val="1"/>
      </rPr>
      <t>Multiplier effect and sustainability. Is it likely that the project will have a multiplier effect, including opportunities to upscale the project, share good practices? Is it likely that the project's impact or activities will continue after the funding ends?</t>
    </r>
    <r>
      <rPr>
        <i/>
        <sz val="10"/>
        <color theme="1"/>
        <rFont val="Times New Roman"/>
        <family val="1"/>
      </rPr>
      <t xml:space="preserve">
Clear multiplier effects and clear opportunities to upscale are envisaged, along with the active and well-founded application of good practices and their continuity; the continuity of activities and results after funding ends is described in detail – 5 points. 
Multiplier effects and opportunities to upscale are envisaged, as is the continuity of activities, results and good practices, but there are minor inaccuracies and ambiguities – 4 points. 
Multiplier effects are partially envisaged, and opportunities for scaling up are partially envisaged; it is stated that activities will continue, but the means by which this will be achieved are not specified and/or explained – 3 points. 
Opportunities  to upscale are described superficially; the continuity of good practices and activities is mentioned, but it is not explained who will ensure it and how – 2 points.
The continuity of good practices is not described; the continuity of activities is mentioned but presented in a declarative manner – 1 point.
No multiplier effect is envisaged; the continuity of activities, results and good practices is not described – 0 points.</t>
    </r>
  </si>
  <si>
    <t>Total score:</t>
  </si>
  <si>
    <t>Self-assessment table for the evaluator</t>
  </si>
  <si>
    <t>Total scores per group of evaluation criteria:</t>
  </si>
  <si>
    <t>Group 1 of evaluation criteria: Applicant’s capacities</t>
  </si>
  <si>
    <t>Group 2 of evaluation criteria: Project relevance</t>
  </si>
  <si>
    <t>Group 3 of evaluation criteria: Project logic</t>
  </si>
  <si>
    <t>Group 4 of evaluation criteria: Budget and efficiency of the action</t>
  </si>
  <si>
    <t>Group 5 of evaluation criteria: Identified project risks and measures for their management</t>
  </si>
  <si>
    <t>Group 6 of evaluation criteria: Sustainability of activities</t>
  </si>
  <si>
    <t>Part II: CONCLUSION</t>
  </si>
  <si>
    <t>The application scores fewer than 40 points. The application is deemed ineligible for funding and is rejected.</t>
  </si>
  <si>
    <t>The application scores 40 points or more. The application will be included in the ranking of applications for funding.</t>
  </si>
  <si>
    <t>Total score awarded:</t>
  </si>
  <si>
    <r>
      <rPr>
        <b/>
        <sz val="12"/>
        <color theme="1"/>
        <rFont val="Times New Roman"/>
        <family val="1"/>
        <charset val="186"/>
      </rPr>
      <t>Evaluator’s comments:</t>
    </r>
    <r>
      <rPr>
        <sz val="10"/>
        <color theme="1"/>
        <rFont val="Times New Roman"/>
        <family val="1"/>
        <charset val="186"/>
      </rPr>
      <t xml:space="preserve">
</t>
    </r>
    <r>
      <rPr>
        <i/>
        <sz val="10"/>
        <color theme="1"/>
        <rFont val="Times New Roman"/>
        <family val="1"/>
        <charset val="186"/>
      </rPr>
      <t xml:space="preserve">(Summary of the evaluation. Where an application is rejected, the specific reasons must be stated)
</t>
    </r>
  </si>
  <si>
    <t>Total project value, EUR</t>
  </si>
  <si>
    <t>Funds allocated to the project, EUR</t>
  </si>
  <si>
    <t>Name and surname of the person who carried out the evaluation, date of completion of the evaluation and signature*</t>
  </si>
  <si>
    <t>*The evaluation completion date and signature are not required when an electronic signature is used.</t>
  </si>
  <si>
    <t>As specified in the project application</t>
  </si>
  <si>
    <r>
      <rPr>
        <b/>
        <sz val="12"/>
        <color theme="1"/>
        <rFont val="Times New Roman"/>
        <family val="1"/>
        <charset val="186"/>
      </rPr>
      <t xml:space="preserve">Recommended for funding </t>
    </r>
    <r>
      <rPr>
        <sz val="10"/>
        <color theme="1"/>
        <rFont val="Times New Roman"/>
        <family val="1"/>
        <charset val="186"/>
      </rPr>
      <t xml:space="preserve">
</t>
    </r>
    <r>
      <rPr>
        <i/>
        <sz val="10"/>
        <color theme="1"/>
        <rFont val="Times New Roman"/>
        <family val="1"/>
        <charset val="186"/>
      </rPr>
      <t>(to be indicated only for those project applications that achieve the pass score)</t>
    </r>
  </si>
  <si>
    <t>Part I. EVALUATION OF THE CONTENT OF THE PROJECT APPLICATION AND THE JUSTIFICATION OF EXPENDITURE</t>
  </si>
  <si>
    <r>
      <rPr>
        <b/>
        <sz val="10"/>
        <color rgb="FF000000"/>
        <rFont val="Times New Roman"/>
        <family val="1"/>
      </rPr>
      <t>The estimated costs comply with the principle of cost-effectiveness and are justified</t>
    </r>
    <r>
      <rPr>
        <sz val="10"/>
        <color rgb="FF000000"/>
        <rFont val="Times New Roman"/>
        <family val="1"/>
      </rPr>
      <t xml:space="preserve"> 
</t>
    </r>
    <r>
      <rPr>
        <i/>
        <sz val="10"/>
        <color rgb="FF000000"/>
        <rFont val="Times New Roman"/>
        <family val="1"/>
      </rPr>
      <t>5 points are awarded when the application meets all the criteria listed below (where applicable):
- documents substantiating prices, as specified in the Guidelines for applicants, have been submitted: at least 3 commercial offers (received no earlier than 3 months prior to the application deadline; in such cases, the estimate shall indicate the average price of the 3 commercial offers), and where the estimated value of the item to be purchased is no more than or equal to €15,000.00 excluding VAT – at least 1 commercial quotation, or screenshots of at least 3 online shop pages showing the price of the goods, services or works, or a copy of a signed contract for goods, services or works, or an invoice if the purchase was made verbally, if the contract for goods, services or works was concluded no earlier than 3 years prior to the deadline for submission of applications, where the goods, services or works are analogous to the applicant’s previous purchases. Cost break down is provided to the level of detail required.  
- the price is specified precisely, in accordance with the commercial offers or other supporting documents submitted, calculated based on the average of the commercial offers (where applicable);
- expenses for business trips and travel do not exceed the limits set out in legislation;
- if expenditure on wages is anticipated, then information shall be provided on the average W rates applied in the company or institution (applicable to the relevant position), and W costs shall be calculated by multiplying these average W rates (applicable to the relevant position) by the duration of employment. If a different method of calculating W is chosen, a clear justification must be provided. 
If the project application does not include all the information justifying the costs and there are calculation errors in the budget, or if the cost limits or restrictions are exceeded, the score is reduced as follows (where there is more than one deficiency, the score is awarded in accordance with the stricter assessment criteria):
4 points are awarded where at least one of the following shortcomings is identified:
- the documents justifying prices are as specified in the Call for Proposals, but the item is not broken down in the documents justifying prices to the level of detail provided in the estimate and/or there are minor shortcomings;
- the price is specified accurately, in accordance with the commercial offers submitted and/or their average, but there are calculation inaccuracies (up to a 2 per cent margin of error) (where applicable);
- business trip and travel expenses do not exceed the limits set out in legislation (up to a 2 per cent margin of error);
- if labour costs are anticipated, there are minor discrepancies in the calculations provided in the cost justifications which do not affect the validity of the budget, and the amounts stated in the budget do not exceed a 2 per cent margin of error.</t>
    </r>
  </si>
  <si>
    <r>
      <rPr>
        <b/>
        <sz val="10"/>
        <color theme="1"/>
        <rFont val="Times New Roman"/>
        <family val="1"/>
      </rPr>
      <t>Does the applicant have project implementation experience?</t>
    </r>
    <r>
      <rPr>
        <sz val="10"/>
        <color theme="1"/>
        <rFont val="Times New Roman"/>
        <family val="1"/>
      </rPr>
      <t xml:space="preserve">
</t>
    </r>
    <r>
      <rPr>
        <i/>
        <sz val="10"/>
        <color theme="1"/>
        <rFont val="Times New Roman"/>
        <family val="1"/>
      </rPr>
      <t>The applicant has implemented and listed in the application 5 similar projects over the last 5 years – 5 points.
The applicant has experience in project implementation and has implemented at least 4 similar projects in areas relevant to the call’s objective – 4 points.
The applicant has participated in projects, but not as the lead partner, and/or has experience in project implementation, having implemented at least 3 similar projects in areas relevant to the Call’s objective – 3 points.
The applicant has experience in project implementation (at least 4 completed projects) but has no experience in implementing similar projects in areas relevant to the Call’s objective – 2 points.
The applicant states that they have experience, but it is incomplete and/or it is not explained how this experience relates to similar projects, and/or the experience is stated in a declarative manner without substantiation – 1 point.
The applicant has the minimum required experience (1 year of experience working with vulnerable social groups); other experience is not specified/does not exist – 0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</si>
</sst>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charset val="186"/>
      <scheme val="minor"/>
    </font>
    <font>
      <b/>
      <sz val="10"/>
      <color rgb="FF000000"/>
      <name val="Times New Roman"/>
      <family val="1"/>
      <charset val="186"/>
    </font>
    <font>
      <b/>
      <sz val="10"/>
      <color theme="1"/>
      <name val="Times New Roman"/>
      <family val="1"/>
      <charset val="186"/>
    </font>
    <font>
      <i/>
      <sz val="10"/>
      <color rgb="FF000000"/>
      <name val="Times New Roman"/>
      <family val="1"/>
      <charset val="186"/>
    </font>
    <font>
      <sz val="10"/>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b/>
      <i/>
      <sz val="10"/>
      <color theme="1"/>
      <name val="Times New Roman"/>
      <family val="1"/>
      <charset val="186"/>
    </font>
    <font>
      <b/>
      <sz val="12"/>
      <color theme="1"/>
      <name val="Times New Roman"/>
      <family val="1"/>
      <charset val="186"/>
    </font>
    <font>
      <sz val="12"/>
      <color theme="1"/>
      <name val="Times New Roman"/>
      <family val="1"/>
      <charset val="186"/>
    </font>
    <font>
      <i/>
      <sz val="11"/>
      <color theme="1"/>
      <name val="Aptos Narrow"/>
      <family val="2"/>
      <scheme val="minor"/>
    </font>
    <font>
      <b/>
      <sz val="14"/>
      <color theme="1"/>
      <name val="Aptos Narrow"/>
      <family val="2"/>
      <charset val="186"/>
      <scheme val="minor"/>
    </font>
    <font>
      <i/>
      <sz val="9"/>
      <color theme="1"/>
      <name val="Aptos Narrow"/>
      <family val="2"/>
      <charset val="186"/>
      <scheme val="minor"/>
    </font>
    <font>
      <i/>
      <sz val="8"/>
      <color theme="1"/>
      <name val="Aptos Narrow"/>
      <family val="2"/>
      <charset val="186"/>
      <scheme val="minor"/>
    </font>
    <font>
      <i/>
      <sz val="10"/>
      <color theme="1"/>
      <name val="Times New Roman"/>
      <family val="1"/>
    </font>
    <font>
      <sz val="10"/>
      <color theme="1"/>
      <name val="Times New Roman"/>
      <family val="1"/>
    </font>
    <font>
      <b/>
      <sz val="10"/>
      <color theme="1"/>
      <name val="Times New Roman"/>
      <family val="1"/>
    </font>
    <font>
      <b/>
      <sz val="11"/>
      <color theme="1"/>
      <name val="Aptos Narrow"/>
      <family val="2"/>
      <charset val="186"/>
      <scheme val="minor"/>
    </font>
    <font>
      <b/>
      <sz val="10"/>
      <color rgb="FF000000"/>
      <name val="Times New Roman"/>
      <family val="1"/>
    </font>
    <font>
      <sz val="10"/>
      <color rgb="FF000000"/>
      <name val="Times New Roman"/>
      <family val="1"/>
    </font>
    <font>
      <i/>
      <sz val="10"/>
      <color rgb="FF000000"/>
      <name val="Times New Roman"/>
      <family val="1"/>
    </font>
    <font>
      <sz val="11"/>
      <name val="Times New Roman"/>
      <family val="1"/>
      <charset val="186"/>
    </font>
  </fonts>
  <fills count="6">
    <fill>
      <patternFill patternType="none"/>
    </fill>
    <fill>
      <patternFill patternType="gray125"/>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s>
  <cellStyleXfs count="1">
    <xf numFmtId="0" fontId="0" fillId="0" borderId="0"/>
  </cellStyleXfs>
  <cellXfs count="129">
    <xf numFmtId="0" fontId="0" fillId="0" borderId="0" xfId="0"/>
    <xf numFmtId="0" fontId="1" fillId="2" borderId="4" xfId="0" applyFont="1" applyFill="1" applyBorder="1" applyAlignment="1">
      <alignment horizontal="center" vertical="top" wrapText="1"/>
    </xf>
    <xf numFmtId="0" fontId="1" fillId="2" borderId="2" xfId="0" applyFont="1" applyFill="1" applyBorder="1" applyAlignment="1">
      <alignment horizontal="center" vertical="top" wrapText="1"/>
    </xf>
    <xf numFmtId="0" fontId="6"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center" vertical="top"/>
    </xf>
    <xf numFmtId="0" fontId="1" fillId="2" borderId="4" xfId="0" applyFont="1" applyFill="1" applyBorder="1" applyAlignment="1">
      <alignment horizontal="left" vertical="top" wrapText="1"/>
    </xf>
    <xf numFmtId="0" fontId="4" fillId="3" borderId="6" xfId="0" applyFont="1" applyFill="1" applyBorder="1" applyAlignment="1">
      <alignment horizontal="center" vertical="top"/>
    </xf>
    <xf numFmtId="0" fontId="2" fillId="3" borderId="6" xfId="0" applyFont="1" applyFill="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left" vertical="top"/>
    </xf>
    <xf numFmtId="0" fontId="4" fillId="0" borderId="12" xfId="0" applyFont="1" applyBorder="1" applyAlignment="1">
      <alignment horizontal="center" vertical="top"/>
    </xf>
    <xf numFmtId="0" fontId="4" fillId="0" borderId="13" xfId="0" applyFont="1" applyBorder="1" applyAlignment="1">
      <alignment horizontal="left" vertical="top"/>
    </xf>
    <xf numFmtId="0" fontId="4" fillId="3" borderId="1" xfId="0" applyFont="1" applyFill="1" applyBorder="1" applyAlignment="1">
      <alignment horizontal="left" vertical="top"/>
    </xf>
    <xf numFmtId="2" fontId="4" fillId="0" borderId="10" xfId="0" applyNumberFormat="1" applyFont="1" applyBorder="1" applyAlignment="1">
      <alignment horizontal="center" vertical="top"/>
    </xf>
    <xf numFmtId="2" fontId="2" fillId="3" borderId="7" xfId="0" applyNumberFormat="1" applyFont="1" applyFill="1" applyBorder="1" applyAlignment="1">
      <alignment horizontal="center" vertical="top"/>
    </xf>
    <xf numFmtId="0" fontId="4" fillId="0" borderId="0" xfId="0" applyFont="1" applyAlignment="1">
      <alignment horizontal="center" vertical="top"/>
      <extLst>
        <ext xmlns:xfpb="http://schemas.microsoft.com/office/spreadsheetml/2022/featurepropertybag" uri="{C7286773-470A-42A8-94C5-96B5CB345126}">
          <xfpb:xfComplement i="0"/>
        </ext>
      </extLst>
    </xf>
    <xf numFmtId="0" fontId="7" fillId="0" borderId="0" xfId="0" applyFont="1" applyAlignment="1">
      <alignment horizontal="left" vertical="top"/>
    </xf>
    <xf numFmtId="0" fontId="4" fillId="0" borderId="15" xfId="0" applyFont="1" applyBorder="1" applyAlignment="1">
      <alignment horizontal="center" vertical="top"/>
    </xf>
    <xf numFmtId="0" fontId="5" fillId="4" borderId="8" xfId="0" applyFont="1" applyFill="1" applyBorder="1" applyAlignment="1">
      <alignment horizontal="left" vertical="top"/>
    </xf>
    <xf numFmtId="0" fontId="5" fillId="4" borderId="8" xfId="0" applyFont="1" applyFill="1" applyBorder="1" applyAlignment="1">
      <alignment horizontal="center" vertical="top" wrapText="1"/>
    </xf>
    <xf numFmtId="0" fontId="5" fillId="4" borderId="8" xfId="0" applyFont="1" applyFill="1" applyBorder="1" applyAlignment="1">
      <alignment horizontal="center" vertical="top"/>
    </xf>
    <xf numFmtId="2" fontId="5" fillId="4" borderId="8" xfId="0" applyNumberFormat="1" applyFont="1" applyFill="1" applyBorder="1" applyAlignment="1">
      <alignment horizontal="center" vertical="top"/>
    </xf>
    <xf numFmtId="0" fontId="8" fillId="4" borderId="18" xfId="0" applyFont="1" applyFill="1" applyBorder="1" applyAlignment="1">
      <alignment horizontal="left" vertical="top"/>
    </xf>
    <xf numFmtId="0" fontId="8" fillId="4" borderId="19" xfId="0" applyFont="1" applyFill="1" applyBorder="1" applyAlignment="1">
      <alignment horizontal="left" vertical="top"/>
    </xf>
    <xf numFmtId="0" fontId="5" fillId="4" borderId="19" xfId="0" applyFont="1" applyFill="1" applyBorder="1" applyAlignment="1">
      <alignment horizontal="center" vertical="top"/>
    </xf>
    <xf numFmtId="0" fontId="4" fillId="4" borderId="20" xfId="0" applyFont="1" applyFill="1" applyBorder="1" applyAlignment="1">
      <alignment horizontal="left" vertical="top"/>
    </xf>
    <xf numFmtId="0" fontId="4" fillId="4" borderId="21" xfId="0" applyFont="1" applyFill="1" applyBorder="1" applyAlignment="1">
      <alignment horizontal="left" vertical="top"/>
    </xf>
    <xf numFmtId="0" fontId="5" fillId="4" borderId="21" xfId="0" quotePrefix="1" applyFont="1" applyFill="1" applyBorder="1" applyAlignment="1">
      <alignment horizontal="left" vertical="top"/>
    </xf>
    <xf numFmtId="0" fontId="4" fillId="4" borderId="23" xfId="0" applyFont="1" applyFill="1" applyBorder="1" applyAlignment="1">
      <alignment horizontal="left" vertical="top"/>
    </xf>
    <xf numFmtId="0" fontId="5" fillId="4" borderId="23" xfId="0" applyFont="1" applyFill="1" applyBorder="1" applyAlignment="1">
      <alignment horizontal="center" vertical="top"/>
    </xf>
    <xf numFmtId="0" fontId="4" fillId="4" borderId="24" xfId="0" applyFont="1" applyFill="1" applyBorder="1" applyAlignment="1">
      <alignment horizontal="left" vertical="top"/>
    </xf>
    <xf numFmtId="0" fontId="4" fillId="4" borderId="0" xfId="0" applyFont="1" applyFill="1" applyAlignment="1">
      <alignment horizontal="left" vertical="top"/>
    </xf>
    <xf numFmtId="0" fontId="5" fillId="4" borderId="0" xfId="0" applyFont="1" applyFill="1" applyAlignment="1">
      <alignment horizontal="center" vertical="top"/>
    </xf>
    <xf numFmtId="0" fontId="5" fillId="0" borderId="0" xfId="0" applyFont="1" applyAlignment="1">
      <alignment horizontal="center" vertical="top"/>
    </xf>
    <xf numFmtId="2" fontId="5" fillId="0" borderId="0" xfId="0" applyNumberFormat="1" applyFont="1" applyAlignment="1">
      <alignment horizontal="center" vertical="top"/>
    </xf>
    <xf numFmtId="0" fontId="9" fillId="3" borderId="25" xfId="0" applyFont="1" applyFill="1" applyBorder="1" applyAlignment="1">
      <alignment horizontal="left" vertical="top"/>
    </xf>
    <xf numFmtId="0" fontId="6" fillId="3" borderId="27" xfId="0" applyFont="1" applyFill="1" applyBorder="1" applyAlignment="1">
      <alignment horizontal="left" vertical="top"/>
    </xf>
    <xf numFmtId="0" fontId="5" fillId="0" borderId="0" xfId="0" applyFont="1" applyAlignment="1">
      <alignment horizontal="left" vertical="top"/>
    </xf>
    <xf numFmtId="0" fontId="4" fillId="4" borderId="28" xfId="0" applyFont="1" applyFill="1" applyBorder="1" applyAlignment="1">
      <alignment horizontal="center" vertical="top"/>
    </xf>
    <xf numFmtId="2" fontId="5" fillId="4" borderId="23" xfId="0" applyNumberFormat="1" applyFont="1" applyFill="1" applyBorder="1" applyAlignment="1">
      <alignment horizontal="center" vertical="top"/>
    </xf>
    <xf numFmtId="0" fontId="11" fillId="0" borderId="0" xfId="0" applyFont="1"/>
    <xf numFmtId="1" fontId="5" fillId="4" borderId="22" xfId="0" applyNumberFormat="1" applyFont="1" applyFill="1" applyBorder="1" applyAlignment="1">
      <alignment horizontal="right" vertical="top"/>
    </xf>
    <xf numFmtId="0" fontId="0" fillId="4" borderId="8" xfId="0" applyFill="1" applyBorder="1" applyAlignment="1">
      <alignment horizontal="center" vertical="center" wrapText="1"/>
    </xf>
    <xf numFmtId="0" fontId="0" fillId="0" borderId="8" xfId="0" applyBorder="1" applyAlignment="1">
      <alignment horizontal="center" vertical="center" wrapText="1"/>
    </xf>
    <xf numFmtId="0" fontId="0" fillId="4" borderId="8" xfId="0" applyFill="1" applyBorder="1" applyAlignment="1">
      <alignment horizontal="center" vertical="center"/>
    </xf>
    <xf numFmtId="0" fontId="12" fillId="0" borderId="8" xfId="0" applyFont="1" applyBorder="1" applyAlignment="1">
      <alignment horizontal="center" vertical="center"/>
    </xf>
    <xf numFmtId="0" fontId="13" fillId="4" borderId="8" xfId="0" applyFont="1" applyFill="1" applyBorder="1" applyAlignment="1">
      <alignment horizontal="center" vertical="center"/>
    </xf>
    <xf numFmtId="0" fontId="13" fillId="0" borderId="8" xfId="0" applyFont="1" applyBorder="1" applyAlignment="1">
      <alignment horizontal="center" vertical="center"/>
    </xf>
    <xf numFmtId="0" fontId="14" fillId="0" borderId="8" xfId="0" applyFont="1" applyBorder="1" applyAlignment="1">
      <alignment horizontal="center" vertical="center"/>
    </xf>
    <xf numFmtId="0" fontId="14" fillId="4" borderId="8" xfId="0" applyFont="1" applyFill="1" applyBorder="1" applyAlignment="1">
      <alignment horizontal="center" vertical="center"/>
    </xf>
    <xf numFmtId="0" fontId="14" fillId="4" borderId="14" xfId="0" applyFon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1" fontId="14" fillId="0" borderId="8" xfId="0" applyNumberFormat="1" applyFont="1" applyBorder="1" applyAlignment="1">
      <alignment horizontal="center" vertical="center"/>
    </xf>
    <xf numFmtId="1" fontId="14" fillId="4" borderId="8" xfId="0" applyNumberFormat="1" applyFont="1" applyFill="1" applyBorder="1" applyAlignment="1">
      <alignment horizontal="center" vertical="center"/>
    </xf>
    <xf numFmtId="2" fontId="10" fillId="0" borderId="8" xfId="0" applyNumberFormat="1" applyFont="1" applyBorder="1" applyAlignment="1">
      <alignment horizontal="center" vertical="top"/>
    </xf>
    <xf numFmtId="0" fontId="9" fillId="3" borderId="8" xfId="0" applyFont="1" applyFill="1" applyBorder="1" applyAlignment="1">
      <alignment horizontal="center" vertical="top" wrapText="1"/>
    </xf>
    <xf numFmtId="0" fontId="2" fillId="3" borderId="3" xfId="0" applyFont="1" applyFill="1" applyBorder="1" applyAlignment="1">
      <alignment horizontal="left" vertical="top"/>
    </xf>
    <xf numFmtId="0" fontId="16" fillId="0" borderId="10" xfId="0" applyFont="1" applyBorder="1" applyAlignment="1">
      <alignment horizontal="left" vertical="top" wrapText="1"/>
    </xf>
    <xf numFmtId="0" fontId="0" fillId="5" borderId="0" xfId="0" applyFill="1"/>
    <xf numFmtId="0" fontId="2" fillId="5" borderId="5" xfId="0" applyFont="1" applyFill="1" applyBorder="1" applyAlignment="1">
      <alignment horizontal="center" vertical="top"/>
    </xf>
    <xf numFmtId="0" fontId="1" fillId="5" borderId="4" xfId="0" applyFont="1" applyFill="1" applyBorder="1" applyAlignment="1">
      <alignment horizontal="center" vertical="top" wrapText="1"/>
    </xf>
    <xf numFmtId="2" fontId="2" fillId="5" borderId="4" xfId="0" applyNumberFormat="1" applyFont="1" applyFill="1" applyBorder="1" applyAlignment="1">
      <alignment horizontal="center" vertical="top" wrapText="1"/>
    </xf>
    <xf numFmtId="0" fontId="2" fillId="5" borderId="4" xfId="0" applyFont="1" applyFill="1" applyBorder="1" applyAlignment="1">
      <alignment horizontal="left" vertical="top" wrapText="1"/>
    </xf>
    <xf numFmtId="0" fontId="4" fillId="0" borderId="8" xfId="0" applyFont="1" applyBorder="1" applyAlignment="1">
      <alignment horizontal="center" vertical="top" wrapText="1"/>
    </xf>
    <xf numFmtId="0" fontId="4" fillId="0" borderId="17" xfId="0" applyFont="1" applyBorder="1" applyAlignment="1">
      <alignment horizontal="left" vertical="top" wrapText="1"/>
    </xf>
    <xf numFmtId="0" fontId="0" fillId="0" borderId="0" xfId="0" applyAlignment="1">
      <alignment wrapText="1"/>
    </xf>
    <xf numFmtId="0" fontId="16" fillId="0" borderId="8" xfId="0" applyFont="1" applyBorder="1" applyAlignment="1">
      <alignment horizontal="left" vertical="top" wrapText="1"/>
    </xf>
    <xf numFmtId="0" fontId="4" fillId="0" borderId="16" xfId="0" applyFont="1" applyBorder="1" applyAlignment="1">
      <alignment horizontal="center" vertical="top" wrapText="1"/>
    </xf>
    <xf numFmtId="0" fontId="4" fillId="0" borderId="14" xfId="0" applyFont="1" applyBorder="1" applyAlignment="1">
      <alignment horizontal="center" vertical="top"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2" fillId="5" borderId="27" xfId="0" applyFont="1" applyFill="1" applyBorder="1" applyAlignment="1">
      <alignment horizontal="center" vertical="top" wrapText="1"/>
    </xf>
    <xf numFmtId="0" fontId="2" fillId="5" borderId="26" xfId="0" applyFont="1" applyFill="1" applyBorder="1" applyAlignment="1">
      <alignment horizontal="left" vertical="top" wrapText="1"/>
    </xf>
    <xf numFmtId="0" fontId="2" fillId="5" borderId="26" xfId="0" applyFont="1" applyFill="1" applyBorder="1" applyAlignment="1">
      <alignment horizontal="center" vertical="top" wrapText="1"/>
    </xf>
    <xf numFmtId="0" fontId="2" fillId="5" borderId="17" xfId="0" applyFont="1" applyFill="1" applyBorder="1" applyAlignment="1">
      <alignment horizontal="left" vertical="top" wrapText="1"/>
    </xf>
    <xf numFmtId="0" fontId="18" fillId="5" borderId="0" xfId="0" applyFont="1" applyFill="1" applyAlignment="1">
      <alignment wrapText="1"/>
    </xf>
    <xf numFmtId="0" fontId="2" fillId="5" borderId="19" xfId="0" applyFont="1" applyFill="1" applyBorder="1" applyAlignment="1">
      <alignment horizontal="center" vertical="top" wrapText="1"/>
    </xf>
    <xf numFmtId="0" fontId="2" fillId="5" borderId="20" xfId="0" applyFont="1" applyFill="1" applyBorder="1" applyAlignment="1">
      <alignment horizontal="center" vertical="top" wrapText="1"/>
    </xf>
    <xf numFmtId="0" fontId="0" fillId="0" borderId="0" xfId="0" applyAlignment="1">
      <alignment horizontal="left" vertical="top"/>
    </xf>
    <xf numFmtId="0" fontId="1" fillId="2"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29" xfId="0" applyFont="1" applyFill="1" applyBorder="1" applyAlignment="1">
      <alignment horizontal="left" vertical="top" wrapText="1"/>
    </xf>
    <xf numFmtId="0" fontId="20" fillId="0" borderId="8" xfId="0" applyFont="1" applyBorder="1" applyAlignment="1">
      <alignment horizontal="left" vertical="top" wrapText="1"/>
    </xf>
    <xf numFmtId="0" fontId="19" fillId="0" borderId="8" xfId="0" applyFont="1" applyBorder="1" applyAlignment="1">
      <alignment horizontal="left" vertical="top" wrapText="1"/>
    </xf>
    <xf numFmtId="0" fontId="15" fillId="0" borderId="0" xfId="0" applyFont="1" applyAlignment="1">
      <alignment horizontal="left" vertical="top" wrapText="1"/>
    </xf>
    <xf numFmtId="0" fontId="15" fillId="0" borderId="8" xfId="0" applyFont="1" applyBorder="1" applyAlignment="1">
      <alignment horizontal="left" vertical="top" wrapText="1"/>
    </xf>
    <xf numFmtId="0" fontId="15" fillId="0" borderId="14" xfId="0" applyFont="1" applyBorder="1" applyAlignment="1">
      <alignment horizontal="left" vertical="top" wrapText="1"/>
    </xf>
    <xf numFmtId="0" fontId="2" fillId="5" borderId="27" xfId="0" applyFont="1" applyFill="1" applyBorder="1" applyAlignment="1">
      <alignment horizontal="center" vertical="top"/>
    </xf>
    <xf numFmtId="0" fontId="2" fillId="5" borderId="26" xfId="0" applyFont="1" applyFill="1" applyBorder="1" applyAlignment="1">
      <alignment horizontal="center" vertical="top"/>
    </xf>
    <xf numFmtId="0" fontId="2" fillId="5" borderId="13" xfId="0" applyFont="1" applyFill="1" applyBorder="1" applyAlignment="1">
      <alignment horizontal="left" vertical="top"/>
    </xf>
    <xf numFmtId="0" fontId="18" fillId="5" borderId="0" xfId="0" applyFont="1" applyFill="1"/>
    <xf numFmtId="2" fontId="4" fillId="0" borderId="8" xfId="0" applyNumberFormat="1" applyFont="1" applyBorder="1" applyAlignment="1">
      <alignment horizontal="center" vertical="top"/>
    </xf>
    <xf numFmtId="2" fontId="2" fillId="5" borderId="8" xfId="0" applyNumberFormat="1" applyFont="1" applyFill="1" applyBorder="1" applyAlignment="1">
      <alignment horizontal="center" vertical="top"/>
    </xf>
    <xf numFmtId="2" fontId="4" fillId="0" borderId="8" xfId="0" applyNumberFormat="1" applyFont="1" applyBorder="1" applyAlignment="1" applyProtection="1">
      <alignment horizontal="center" vertical="top" wrapText="1"/>
      <protection locked="0"/>
    </xf>
    <xf numFmtId="2" fontId="4" fillId="0" borderId="8" xfId="0" applyNumberFormat="1" applyFont="1" applyBorder="1" applyAlignment="1">
      <alignment horizontal="center" vertical="top" wrapText="1"/>
    </xf>
    <xf numFmtId="2" fontId="2" fillId="5" borderId="8" xfId="0" applyNumberFormat="1" applyFont="1" applyFill="1" applyBorder="1" applyAlignment="1">
      <alignment horizontal="center" vertical="top" wrapText="1"/>
    </xf>
    <xf numFmtId="0" fontId="0" fillId="0" borderId="0" xfId="0" applyAlignment="1">
      <alignment horizontal="left" vertical="top" wrapText="1"/>
    </xf>
    <xf numFmtId="0" fontId="18" fillId="5" borderId="0" xfId="0" applyFont="1" applyFill="1" applyAlignment="1">
      <alignment horizontal="left" vertical="top" wrapText="1"/>
    </xf>
    <xf numFmtId="0" fontId="22" fillId="0" borderId="0" xfId="0" applyFont="1" applyAlignment="1">
      <alignment horizontal="left" vertical="top"/>
    </xf>
    <xf numFmtId="0" fontId="17" fillId="5" borderId="26" xfId="0" applyFont="1" applyFill="1" applyBorder="1" applyAlignment="1">
      <alignment horizontal="left" vertical="top" wrapText="1"/>
    </xf>
    <xf numFmtId="0" fontId="4" fillId="0" borderId="0" xfId="0" applyFont="1" applyAlignment="1">
      <alignment horizontal="right" vertical="top"/>
    </xf>
    <xf numFmtId="0" fontId="9" fillId="0" borderId="0" xfId="0" applyFont="1" applyAlignment="1">
      <alignment horizontal="left" vertical="top"/>
    </xf>
    <xf numFmtId="0" fontId="9" fillId="0" borderId="0" xfId="0" applyFont="1" applyAlignment="1">
      <alignment horizontal="center" vertical="center"/>
    </xf>
    <xf numFmtId="0" fontId="9" fillId="0" borderId="0" xfId="0" applyFont="1" applyAlignment="1">
      <alignment horizontal="center" vertical="top"/>
    </xf>
    <xf numFmtId="0" fontId="4" fillId="3" borderId="8" xfId="0" applyFont="1" applyFill="1" applyBorder="1" applyAlignment="1">
      <alignment horizontal="center" vertical="top" wrapText="1"/>
    </xf>
    <xf numFmtId="2" fontId="10" fillId="0" borderId="8" xfId="0" applyNumberFormat="1" applyFont="1" applyBorder="1" applyAlignment="1">
      <alignment horizontal="center" vertical="top"/>
    </xf>
    <xf numFmtId="0" fontId="10" fillId="0" borderId="23" xfId="0" applyFont="1" applyBorder="1" applyAlignment="1">
      <alignment horizontal="center" vertical="top"/>
    </xf>
    <xf numFmtId="0" fontId="2" fillId="3" borderId="6" xfId="0" applyFont="1" applyFill="1" applyBorder="1" applyAlignment="1">
      <alignment horizontal="left" vertical="top"/>
    </xf>
    <xf numFmtId="0" fontId="2" fillId="3" borderId="3" xfId="0" applyFont="1" applyFill="1" applyBorder="1" applyAlignment="1">
      <alignment horizontal="left" vertical="top"/>
    </xf>
    <xf numFmtId="0" fontId="9" fillId="3" borderId="8" xfId="0" applyFont="1" applyFill="1" applyBorder="1" applyAlignment="1">
      <alignment horizontal="left" vertical="top"/>
    </xf>
    <xf numFmtId="0" fontId="4" fillId="3" borderId="8" xfId="0" applyFont="1" applyFill="1" applyBorder="1" applyAlignment="1">
      <alignment horizontal="center" vertical="top"/>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6" xfId="0" applyFont="1" applyBorder="1" applyAlignment="1">
      <alignment horizontal="left" vertical="top" wrapText="1"/>
    </xf>
    <xf numFmtId="2" fontId="9" fillId="0" borderId="25" xfId="0" applyNumberFormat="1" applyFont="1" applyBorder="1" applyAlignment="1">
      <alignment horizontal="left" vertical="top"/>
    </xf>
    <xf numFmtId="2" fontId="9" fillId="0" borderId="27" xfId="0" applyNumberFormat="1" applyFont="1" applyBorder="1" applyAlignment="1">
      <alignment horizontal="left" vertical="top"/>
    </xf>
    <xf numFmtId="2" fontId="9" fillId="0" borderId="26" xfId="0" applyNumberFormat="1" applyFont="1" applyBorder="1" applyAlignment="1">
      <alignment horizontal="left" vertical="top"/>
    </xf>
    <xf numFmtId="0" fontId="4" fillId="3" borderId="25"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0</xdr:row>
      <xdr:rowOff>76200</xdr:rowOff>
    </xdr:from>
    <xdr:to>
      <xdr:col>3</xdr:col>
      <xdr:colOff>169545</xdr:colOff>
      <xdr:row>6</xdr:row>
      <xdr:rowOff>0</xdr:rowOff>
    </xdr:to>
    <xdr:pic>
      <xdr:nvPicPr>
        <xdr:cNvPr id="7" name="Picture 6" descr="Application&#10;&#10;Description automatically generated with medium confidence">
          <a:extLst>
            <a:ext uri="{FF2B5EF4-FFF2-40B4-BE49-F238E27FC236}">
              <a16:creationId xmlns:a16="http://schemas.microsoft.com/office/drawing/2014/main" id="{A58EC45A-7BFA-7630-E6DA-6C6239A8E6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243" t="33866" r="33763" b="34011"/>
        <a:stretch/>
      </xdr:blipFill>
      <xdr:spPr bwMode="auto">
        <a:xfrm>
          <a:off x="6467475" y="76200"/>
          <a:ext cx="1026795" cy="1000125"/>
        </a:xfrm>
        <a:prstGeom prst="rect">
          <a:avLst/>
        </a:prstGeom>
        <a:ln>
          <a:noFill/>
        </a:ln>
        <a:extLst>
          <a:ext uri="{53640926-AAD7-44D8-BBD7-CCE9431645EC}">
            <a14:shadowObscured xmlns:a14="http://schemas.microsoft.com/office/drawing/2010/main"/>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45C1C-20C1-4AA4-B9E8-8EC7BAF040A6}">
  <dimension ref="A2:F75"/>
  <sheetViews>
    <sheetView tabSelected="1" view="pageBreakPreview" topLeftCell="A23" zoomScale="73" zoomScaleNormal="100" zoomScaleSheetLayoutView="73" zoomScalePageLayoutView="90" workbookViewId="0">
      <selection activeCell="B25" sqref="B25"/>
    </sheetView>
  </sheetViews>
  <sheetFormatPr defaultRowHeight="14.4" x14ac:dyDescent="0.3"/>
  <cols>
    <col min="1" max="1" width="7.21875" style="6" customWidth="1"/>
    <col min="2" max="2" width="179.44140625" style="85" customWidth="1"/>
    <col min="3" max="3" width="14.44140625" style="6" customWidth="1"/>
    <col min="4" max="4" width="14" style="6" customWidth="1"/>
    <col min="5" max="5" width="65.5546875" style="4" customWidth="1"/>
    <col min="6" max="6" width="22.21875" style="103" customWidth="1"/>
  </cols>
  <sheetData>
    <row r="2" spans="1:5" x14ac:dyDescent="0.3">
      <c r="E2" s="107" t="s">
        <v>56</v>
      </c>
    </row>
    <row r="7" spans="1:5" ht="15.6" x14ac:dyDescent="0.3">
      <c r="B7" s="108"/>
      <c r="C7" s="109"/>
    </row>
    <row r="8" spans="1:5" ht="15.6" x14ac:dyDescent="0.3">
      <c r="B8" s="108"/>
      <c r="C8" s="110" t="s">
        <v>57</v>
      </c>
    </row>
    <row r="10" spans="1:5" ht="15.6" x14ac:dyDescent="0.3">
      <c r="C10" s="109" t="s">
        <v>58</v>
      </c>
    </row>
    <row r="13" spans="1:5" ht="15" thickBot="1" x14ac:dyDescent="0.35"/>
    <row r="14" spans="1:5" ht="15" thickBot="1" x14ac:dyDescent="0.35">
      <c r="A14" s="114" t="s">
        <v>59</v>
      </c>
      <c r="B14" s="115"/>
      <c r="C14" s="126"/>
      <c r="D14" s="127"/>
      <c r="E14" s="128"/>
    </row>
    <row r="15" spans="1:5" ht="15" thickBot="1" x14ac:dyDescent="0.35">
      <c r="A15" s="114" t="s">
        <v>60</v>
      </c>
      <c r="B15" s="115"/>
      <c r="C15" s="126"/>
      <c r="D15" s="127"/>
      <c r="E15" s="128"/>
    </row>
    <row r="16" spans="1:5" ht="15" thickBot="1" x14ac:dyDescent="0.35">
      <c r="A16" s="114" t="s">
        <v>61</v>
      </c>
      <c r="B16" s="115"/>
      <c r="C16" s="126"/>
      <c r="D16" s="127"/>
      <c r="E16" s="128"/>
    </row>
    <row r="18" spans="1:6" ht="15" thickBot="1" x14ac:dyDescent="0.35">
      <c r="A18" s="5" t="s">
        <v>110</v>
      </c>
    </row>
    <row r="19" spans="1:6" ht="40.200000000000003" thickBot="1" x14ac:dyDescent="0.35">
      <c r="A19" s="2" t="s">
        <v>62</v>
      </c>
      <c r="B19" s="86" t="s">
        <v>63</v>
      </c>
      <c r="C19" s="1" t="s">
        <v>64</v>
      </c>
      <c r="D19" s="2" t="s">
        <v>65</v>
      </c>
      <c r="E19" s="7" t="s">
        <v>66</v>
      </c>
    </row>
    <row r="20" spans="1:6" s="65" customFormat="1" ht="15" thickBot="1" x14ac:dyDescent="0.35">
      <c r="A20" s="66" t="s">
        <v>30</v>
      </c>
      <c r="B20" s="87" t="s">
        <v>67</v>
      </c>
      <c r="C20" s="67">
        <f>C21+C22+C23</f>
        <v>15</v>
      </c>
      <c r="D20" s="68">
        <f>D21+D22+D23</f>
        <v>0</v>
      </c>
      <c r="E20" s="69"/>
      <c r="F20" s="103"/>
    </row>
    <row r="21" spans="1:6" ht="184.2" customHeight="1" x14ac:dyDescent="0.3">
      <c r="A21" s="11" t="s">
        <v>0</v>
      </c>
      <c r="B21" s="64" t="s">
        <v>112</v>
      </c>
      <c r="C21" s="12">
        <v>5</v>
      </c>
      <c r="D21" s="17"/>
      <c r="E21" s="13"/>
    </row>
    <row r="22" spans="1:6" ht="187.8" customHeight="1" x14ac:dyDescent="0.3">
      <c r="A22" s="14" t="s">
        <v>2</v>
      </c>
      <c r="B22" s="73" t="s">
        <v>68</v>
      </c>
      <c r="C22" s="10">
        <v>5</v>
      </c>
      <c r="D22" s="98"/>
      <c r="E22" s="15"/>
    </row>
    <row r="23" spans="1:6" ht="256.2" customHeight="1" x14ac:dyDescent="0.3">
      <c r="A23" s="21" t="s">
        <v>3</v>
      </c>
      <c r="B23" s="76" t="s">
        <v>69</v>
      </c>
      <c r="C23" s="10">
        <v>5</v>
      </c>
      <c r="D23" s="98"/>
      <c r="E23" s="15"/>
    </row>
    <row r="24" spans="1:6" s="97" customFormat="1" x14ac:dyDescent="0.3">
      <c r="A24" s="94" t="s">
        <v>46</v>
      </c>
      <c r="B24" s="79" t="s">
        <v>70</v>
      </c>
      <c r="C24" s="95">
        <f>C25+C26</f>
        <v>30</v>
      </c>
      <c r="D24" s="99">
        <f>D25+D26</f>
        <v>0</v>
      </c>
      <c r="E24" s="96"/>
      <c r="F24" s="104"/>
    </row>
    <row r="25" spans="1:6" s="72" customFormat="1" ht="223.2" customHeight="1" x14ac:dyDescent="0.3">
      <c r="A25" s="70" t="s">
        <v>6</v>
      </c>
      <c r="B25" s="73" t="s">
        <v>71</v>
      </c>
      <c r="C25" s="70">
        <v>15</v>
      </c>
      <c r="D25" s="100"/>
      <c r="E25" s="71"/>
      <c r="F25" s="103"/>
    </row>
    <row r="26" spans="1:6" s="72" customFormat="1" ht="228.6" customHeight="1" x14ac:dyDescent="0.3">
      <c r="A26" s="74" t="s">
        <v>7</v>
      </c>
      <c r="B26" s="76" t="s">
        <v>72</v>
      </c>
      <c r="C26" s="70">
        <v>15</v>
      </c>
      <c r="D26" s="101"/>
      <c r="E26" s="71"/>
      <c r="F26" s="103"/>
    </row>
    <row r="27" spans="1:6" s="82" customFormat="1" x14ac:dyDescent="0.3">
      <c r="A27" s="78" t="s">
        <v>47</v>
      </c>
      <c r="B27" s="79" t="s">
        <v>73</v>
      </c>
      <c r="C27" s="80">
        <f>C28+C29+C30+C31</f>
        <v>20</v>
      </c>
      <c r="D27" s="102">
        <f>D28+D29+D30+D31</f>
        <v>0</v>
      </c>
      <c r="E27" s="81"/>
      <c r="F27" s="104"/>
    </row>
    <row r="28" spans="1:6" s="72" customFormat="1" ht="236.4" customHeight="1" x14ac:dyDescent="0.3">
      <c r="A28" s="75" t="s">
        <v>12</v>
      </c>
      <c r="B28" s="77" t="s">
        <v>74</v>
      </c>
      <c r="C28" s="70">
        <v>5</v>
      </c>
      <c r="D28" s="101"/>
      <c r="E28" s="71"/>
      <c r="F28" s="103"/>
    </row>
    <row r="29" spans="1:6" s="72" customFormat="1" ht="185.4" customHeight="1" x14ac:dyDescent="0.3">
      <c r="A29" s="75" t="s">
        <v>49</v>
      </c>
      <c r="B29" s="77" t="s">
        <v>75</v>
      </c>
      <c r="C29" s="70">
        <v>5</v>
      </c>
      <c r="D29" s="101"/>
      <c r="E29" s="71"/>
      <c r="F29" s="103"/>
    </row>
    <row r="30" spans="1:6" s="72" customFormat="1" ht="264" customHeight="1" x14ac:dyDescent="0.3">
      <c r="A30" s="75" t="s">
        <v>14</v>
      </c>
      <c r="B30" s="77" t="s">
        <v>76</v>
      </c>
      <c r="C30" s="70">
        <v>5</v>
      </c>
      <c r="D30" s="101"/>
      <c r="E30" s="71"/>
      <c r="F30" s="103"/>
    </row>
    <row r="31" spans="1:6" s="72" customFormat="1" ht="209.4" customHeight="1" x14ac:dyDescent="0.3">
      <c r="A31" s="75" t="s">
        <v>51</v>
      </c>
      <c r="B31" s="77" t="s">
        <v>55</v>
      </c>
      <c r="C31" s="70">
        <v>5</v>
      </c>
      <c r="D31" s="101"/>
      <c r="E31" s="71"/>
      <c r="F31" s="103"/>
    </row>
    <row r="32" spans="1:6" s="82" customFormat="1" x14ac:dyDescent="0.3">
      <c r="A32" s="83" t="s">
        <v>48</v>
      </c>
      <c r="B32" s="88" t="s">
        <v>77</v>
      </c>
      <c r="C32" s="84">
        <f>C33+C34+C35</f>
        <v>20</v>
      </c>
      <c r="D32" s="102">
        <f>D33+D34+D35</f>
        <v>0</v>
      </c>
      <c r="E32" s="81"/>
      <c r="F32" s="104"/>
    </row>
    <row r="33" spans="1:6" s="72" customFormat="1" ht="253.8" customHeight="1" x14ac:dyDescent="0.3">
      <c r="A33" s="70" t="s">
        <v>17</v>
      </c>
      <c r="B33" s="89" t="s">
        <v>78</v>
      </c>
      <c r="C33" s="70">
        <v>5</v>
      </c>
      <c r="D33" s="101"/>
      <c r="E33" s="71"/>
      <c r="F33" s="103"/>
    </row>
    <row r="34" spans="1:6" s="72" customFormat="1" ht="382.2" customHeight="1" x14ac:dyDescent="0.3">
      <c r="A34" s="70" t="s">
        <v>18</v>
      </c>
      <c r="B34" s="90" t="s">
        <v>79</v>
      </c>
      <c r="C34" s="70">
        <v>10</v>
      </c>
      <c r="D34" s="101"/>
      <c r="E34" s="71"/>
      <c r="F34" s="103"/>
    </row>
    <row r="35" spans="1:6" s="72" customFormat="1" ht="280.2" customHeight="1" x14ac:dyDescent="0.3">
      <c r="A35" s="70" t="s">
        <v>50</v>
      </c>
      <c r="B35" s="89" t="s">
        <v>111</v>
      </c>
      <c r="C35" s="70">
        <v>5</v>
      </c>
      <c r="D35" s="101"/>
      <c r="E35" s="71"/>
      <c r="F35" s="103"/>
    </row>
    <row r="36" spans="1:6" s="72" customFormat="1" ht="104.4" customHeight="1" x14ac:dyDescent="0.3">
      <c r="A36" s="70"/>
      <c r="B36" s="91" t="s">
        <v>80</v>
      </c>
      <c r="C36" s="70"/>
      <c r="D36" s="101"/>
      <c r="E36" s="71"/>
      <c r="F36" s="103"/>
    </row>
    <row r="37" spans="1:6" s="72" customFormat="1" ht="98.4" customHeight="1" x14ac:dyDescent="0.3">
      <c r="A37" s="70"/>
      <c r="B37" s="92" t="s">
        <v>81</v>
      </c>
      <c r="C37" s="70"/>
      <c r="D37" s="101"/>
      <c r="E37" s="71"/>
      <c r="F37" s="103"/>
    </row>
    <row r="38" spans="1:6" s="72" customFormat="1" ht="66" x14ac:dyDescent="0.3">
      <c r="A38" s="70"/>
      <c r="B38" s="92" t="s">
        <v>82</v>
      </c>
      <c r="C38" s="70"/>
      <c r="D38" s="101"/>
      <c r="E38" s="71"/>
      <c r="F38" s="103"/>
    </row>
    <row r="39" spans="1:6" s="72" customFormat="1" ht="90.6" customHeight="1" x14ac:dyDescent="0.3">
      <c r="A39" s="70"/>
      <c r="B39" s="92" t="s">
        <v>83</v>
      </c>
      <c r="C39" s="70"/>
      <c r="D39" s="101"/>
      <c r="E39" s="71"/>
      <c r="F39" s="103"/>
    </row>
    <row r="40" spans="1:6" s="72" customFormat="1" ht="110.4" customHeight="1" x14ac:dyDescent="0.3">
      <c r="A40" s="70"/>
      <c r="B40" s="92" t="s">
        <v>84</v>
      </c>
      <c r="C40" s="70"/>
      <c r="D40" s="101"/>
      <c r="E40" s="71"/>
      <c r="F40" s="103"/>
    </row>
    <row r="41" spans="1:6" s="82" customFormat="1" ht="19.2" customHeight="1" x14ac:dyDescent="0.3">
      <c r="A41" s="78" t="s">
        <v>21</v>
      </c>
      <c r="B41" s="106" t="s">
        <v>85</v>
      </c>
      <c r="C41" s="80">
        <v>5</v>
      </c>
      <c r="D41" s="102">
        <f>D42</f>
        <v>0</v>
      </c>
      <c r="E41" s="81"/>
      <c r="F41" s="104"/>
    </row>
    <row r="42" spans="1:6" s="72" customFormat="1" ht="184.8" x14ac:dyDescent="0.3">
      <c r="A42" s="75"/>
      <c r="B42" s="93" t="s">
        <v>86</v>
      </c>
      <c r="C42" s="70">
        <v>5</v>
      </c>
      <c r="D42" s="101"/>
      <c r="E42" s="71"/>
      <c r="F42" s="103"/>
    </row>
    <row r="43" spans="1:6" s="82" customFormat="1" ht="19.2" customHeight="1" x14ac:dyDescent="0.3">
      <c r="A43" s="78" t="s">
        <v>52</v>
      </c>
      <c r="B43" s="79" t="s">
        <v>87</v>
      </c>
      <c r="C43" s="80">
        <f>C44+C45</f>
        <v>10</v>
      </c>
      <c r="D43" s="102">
        <f>D44+D45</f>
        <v>0</v>
      </c>
      <c r="E43" s="81"/>
      <c r="F43" s="104"/>
    </row>
    <row r="44" spans="1:6" s="72" customFormat="1" ht="211.2" x14ac:dyDescent="0.3">
      <c r="A44" s="70" t="s">
        <v>53</v>
      </c>
      <c r="B44" s="73" t="s">
        <v>88</v>
      </c>
      <c r="C44" s="70">
        <v>5</v>
      </c>
      <c r="D44" s="101"/>
      <c r="E44" s="71"/>
      <c r="F44" s="103"/>
    </row>
    <row r="45" spans="1:6" s="72" customFormat="1" ht="197.4" customHeight="1" thickBot="1" x14ac:dyDescent="0.35">
      <c r="A45" s="70" t="s">
        <v>54</v>
      </c>
      <c r="B45" s="73" t="s">
        <v>89</v>
      </c>
      <c r="C45" s="70">
        <v>5</v>
      </c>
      <c r="D45" s="101"/>
      <c r="E45" s="71"/>
      <c r="F45" s="103"/>
    </row>
    <row r="46" spans="1:6" ht="15" thickBot="1" x14ac:dyDescent="0.35">
      <c r="A46" s="8"/>
      <c r="B46" s="63" t="s">
        <v>90</v>
      </c>
      <c r="C46" s="9">
        <f>C43+C41+C32+C27+C24+C20</f>
        <v>100</v>
      </c>
      <c r="D46" s="18">
        <f>D43+D41+D32+D27+D24+D20</f>
        <v>0</v>
      </c>
      <c r="E46" s="16" t="s">
        <v>1</v>
      </c>
    </row>
    <row r="47" spans="1:6" x14ac:dyDescent="0.3">
      <c r="B47" s="4"/>
    </row>
    <row r="48" spans="1:6" x14ac:dyDescent="0.3">
      <c r="A48" s="26" t="s">
        <v>91</v>
      </c>
      <c r="B48" s="27"/>
      <c r="C48" s="28"/>
      <c r="D48" s="28"/>
      <c r="E48" s="29"/>
    </row>
    <row r="49" spans="1:5" ht="39.6" x14ac:dyDescent="0.3">
      <c r="A49" s="22" t="s">
        <v>92</v>
      </c>
      <c r="B49" s="22"/>
      <c r="C49" s="23" t="s">
        <v>64</v>
      </c>
      <c r="D49" s="23" t="s">
        <v>65</v>
      </c>
      <c r="E49" s="30"/>
    </row>
    <row r="50" spans="1:5" x14ac:dyDescent="0.3">
      <c r="A50" s="22" t="s">
        <v>93</v>
      </c>
      <c r="B50" s="22"/>
      <c r="C50" s="24">
        <v>15</v>
      </c>
      <c r="D50" s="25">
        <f>D20</f>
        <v>0</v>
      </c>
      <c r="E50" s="31"/>
    </row>
    <row r="51" spans="1:5" x14ac:dyDescent="0.3">
      <c r="A51" s="22" t="s">
        <v>94</v>
      </c>
      <c r="B51" s="22"/>
      <c r="C51" s="24">
        <v>30</v>
      </c>
      <c r="D51" s="25">
        <f>D24</f>
        <v>0</v>
      </c>
      <c r="E51" s="31"/>
    </row>
    <row r="52" spans="1:5" x14ac:dyDescent="0.3">
      <c r="A52" s="22" t="s">
        <v>95</v>
      </c>
      <c r="B52" s="22"/>
      <c r="C52" s="24">
        <v>20</v>
      </c>
      <c r="D52" s="25">
        <f>D27</f>
        <v>0</v>
      </c>
      <c r="E52" s="31"/>
    </row>
    <row r="53" spans="1:5" x14ac:dyDescent="0.3">
      <c r="A53" s="22" t="s">
        <v>96</v>
      </c>
      <c r="B53" s="22"/>
      <c r="C53" s="24">
        <v>20</v>
      </c>
      <c r="D53" s="25">
        <f>D32</f>
        <v>0</v>
      </c>
      <c r="E53" s="31"/>
    </row>
    <row r="54" spans="1:5" x14ac:dyDescent="0.3">
      <c r="A54" s="22" t="s">
        <v>97</v>
      </c>
      <c r="B54" s="22"/>
      <c r="C54" s="24">
        <v>5</v>
      </c>
      <c r="D54" s="25">
        <f>D41</f>
        <v>0</v>
      </c>
      <c r="E54" s="31"/>
    </row>
    <row r="55" spans="1:5" x14ac:dyDescent="0.3">
      <c r="A55" s="22" t="s">
        <v>98</v>
      </c>
      <c r="B55" s="22"/>
      <c r="C55" s="24">
        <v>10</v>
      </c>
      <c r="D55" s="25">
        <f>D43</f>
        <v>0</v>
      </c>
      <c r="E55" s="31"/>
    </row>
    <row r="56" spans="1:5" x14ac:dyDescent="0.3">
      <c r="A56" s="42"/>
      <c r="B56" s="35"/>
      <c r="C56" s="36"/>
      <c r="D56" s="25">
        <f>SUM(D50:D55)</f>
        <v>0</v>
      </c>
      <c r="E56" s="30"/>
    </row>
    <row r="57" spans="1:5" x14ac:dyDescent="0.3">
      <c r="A57" s="45"/>
      <c r="B57" s="32"/>
      <c r="C57" s="33"/>
      <c r="D57" s="43"/>
      <c r="E57" s="34"/>
    </row>
    <row r="58" spans="1:5" x14ac:dyDescent="0.3">
      <c r="B58" s="4"/>
      <c r="C58" s="37"/>
      <c r="D58" s="38"/>
    </row>
    <row r="59" spans="1:5" x14ac:dyDescent="0.3">
      <c r="A59" s="20" t="s">
        <v>99</v>
      </c>
      <c r="B59" s="4"/>
    </row>
    <row r="60" spans="1:5" x14ac:dyDescent="0.3">
      <c r="A60" s="19" t="b">
        <v>0</v>
      </c>
      <c r="B60" s="105" t="s">
        <v>100</v>
      </c>
    </row>
    <row r="61" spans="1:5" x14ac:dyDescent="0.3">
      <c r="A61" s="19" t="b">
        <v>0</v>
      </c>
      <c r="B61" s="105" t="s">
        <v>101</v>
      </c>
    </row>
    <row r="62" spans="1:5" x14ac:dyDescent="0.3">
      <c r="B62" s="3"/>
    </row>
    <row r="63" spans="1:5" ht="15.6" x14ac:dyDescent="0.3">
      <c r="A63" s="39" t="s">
        <v>102</v>
      </c>
      <c r="B63" s="40"/>
      <c r="C63" s="121">
        <f>D46</f>
        <v>0</v>
      </c>
      <c r="D63" s="122"/>
      <c r="E63" s="123"/>
    </row>
    <row r="64" spans="1:5" ht="51" customHeight="1" x14ac:dyDescent="0.3">
      <c r="A64" s="124" t="s">
        <v>103</v>
      </c>
      <c r="B64" s="125"/>
      <c r="C64" s="118"/>
      <c r="D64" s="119"/>
      <c r="E64" s="120"/>
    </row>
    <row r="65" spans="1:5" x14ac:dyDescent="0.3">
      <c r="B65" s="3"/>
    </row>
    <row r="66" spans="1:5" ht="47.4" customHeight="1" x14ac:dyDescent="0.3">
      <c r="A66" s="117"/>
      <c r="B66" s="117"/>
      <c r="C66" s="62" t="s">
        <v>108</v>
      </c>
      <c r="D66" s="111" t="s">
        <v>109</v>
      </c>
      <c r="E66" s="111"/>
    </row>
    <row r="67" spans="1:5" ht="15.6" x14ac:dyDescent="0.3">
      <c r="A67" s="116" t="s">
        <v>104</v>
      </c>
      <c r="B67" s="116"/>
      <c r="C67" s="61"/>
      <c r="D67" s="112"/>
      <c r="E67" s="112"/>
    </row>
    <row r="68" spans="1:5" ht="15.6" x14ac:dyDescent="0.3">
      <c r="A68" s="116" t="s">
        <v>105</v>
      </c>
      <c r="B68" s="116"/>
      <c r="C68" s="61"/>
      <c r="D68" s="112"/>
      <c r="E68" s="112"/>
    </row>
    <row r="71" spans="1:5" ht="15.6" x14ac:dyDescent="0.3">
      <c r="A71" s="113"/>
      <c r="B71" s="113"/>
      <c r="C71" s="113"/>
    </row>
    <row r="72" spans="1:5" x14ac:dyDescent="0.3">
      <c r="A72" s="4" t="s">
        <v>106</v>
      </c>
    </row>
    <row r="75" spans="1:5" x14ac:dyDescent="0.3">
      <c r="A75" s="41" t="s">
        <v>107</v>
      </c>
    </row>
  </sheetData>
  <mergeCells count="16">
    <mergeCell ref="D66:E66"/>
    <mergeCell ref="D67:E67"/>
    <mergeCell ref="D68:E68"/>
    <mergeCell ref="A71:C71"/>
    <mergeCell ref="A14:B14"/>
    <mergeCell ref="A15:B15"/>
    <mergeCell ref="A16:B16"/>
    <mergeCell ref="A67:B67"/>
    <mergeCell ref="A68:B68"/>
    <mergeCell ref="A66:B66"/>
    <mergeCell ref="C64:E64"/>
    <mergeCell ref="C63:E63"/>
    <mergeCell ref="A64:B64"/>
    <mergeCell ref="C14:E14"/>
    <mergeCell ref="C15:E15"/>
    <mergeCell ref="C16:E16"/>
  </mergeCells>
  <conditionalFormatting sqref="D21">
    <cfRule type="colorScale" priority="1">
      <colorScale>
        <cfvo type="num" val="0"/>
        <cfvo type="num" val="5"/>
        <color rgb="FFFF7128"/>
        <color rgb="FFFFEF9C"/>
      </colorScale>
    </cfRule>
    <cfRule type="colorScale" priority="2">
      <colorScale>
        <cfvo type="num" val="0"/>
        <cfvo type="num" val="5"/>
        <color rgb="FF92D050"/>
        <color rgb="FFFFEF9C"/>
      </colorScale>
    </cfRule>
  </conditionalFormatting>
  <dataValidations xWindow="823" yWindow="840" count="4">
    <dataValidation type="whole" allowBlank="1" showErrorMessage="1" prompt="Minimalus galimas balas yra 0 balų, maksimalus galimas balas yra 5 balai" sqref="D21" xr:uid="{9E7EC7D9-03C2-4BF1-981C-BE9FA8B1CCC0}">
      <formula1>0</formula1>
      <formula2>5</formula2>
    </dataValidation>
    <dataValidation type="whole" allowBlank="1" showInputMessage="1" showErrorMessage="1" sqref="D22:D23 D28:D31 D33 D35 D42 D44:D45" xr:uid="{5A79F789-0C44-4373-A2FD-4DDD105D8E3E}">
      <formula1>0</formula1>
      <formula2>5</formula2>
    </dataValidation>
    <dataValidation type="whole" allowBlank="1" showInputMessage="1" showErrorMessage="1" sqref="D25:D26" xr:uid="{B5B17BC5-1F06-4E06-A2C1-D30F91C4A606}">
      <formula1>0</formula1>
      <formula2>15</formula2>
    </dataValidation>
    <dataValidation type="whole" allowBlank="1" showInputMessage="1" showErrorMessage="1" sqref="D34" xr:uid="{D7F630EA-699A-4CAA-97B8-8686605DCFA4}">
      <formula1>0</formula1>
      <formula2>10</formula2>
    </dataValidation>
  </dataValidations>
  <pageMargins left="0.7" right="0.7" top="0.75" bottom="0.75" header="0.3" footer="0.3"/>
  <pageSetup scale="45"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7123D-7BB4-4974-AC49-80FA54B35206}">
  <dimension ref="B2:F51"/>
  <sheetViews>
    <sheetView workbookViewId="0">
      <selection activeCell="M17" sqref="M17"/>
    </sheetView>
  </sheetViews>
  <sheetFormatPr defaultRowHeight="14.4" x14ac:dyDescent="0.3"/>
  <cols>
    <col min="2" max="2" width="9.88671875" customWidth="1"/>
  </cols>
  <sheetData>
    <row r="2" spans="2:6" x14ac:dyDescent="0.3">
      <c r="B2" t="s">
        <v>43</v>
      </c>
    </row>
    <row r="3" spans="2:6" x14ac:dyDescent="0.3">
      <c r="B3" t="s">
        <v>44</v>
      </c>
    </row>
    <row r="4" spans="2:6" x14ac:dyDescent="0.3">
      <c r="B4" t="s">
        <v>45</v>
      </c>
    </row>
    <row r="7" spans="2:6" x14ac:dyDescent="0.3">
      <c r="B7" t="s">
        <v>31</v>
      </c>
    </row>
    <row r="8" spans="2:6" x14ac:dyDescent="0.3">
      <c r="B8" t="s">
        <v>32</v>
      </c>
      <c r="C8">
        <f>COUNTBLANK(Sheet1!D21:D45)</f>
        <v>20</v>
      </c>
    </row>
    <row r="9" spans="2:6" x14ac:dyDescent="0.3">
      <c r="B9" t="s">
        <v>33</v>
      </c>
      <c r="C9" t="e">
        <f>COUNTBLANK(Sheet1!#REF!)</f>
        <v>#REF!</v>
      </c>
    </row>
    <row r="10" spans="2:6" x14ac:dyDescent="0.3">
      <c r="B10" t="s">
        <v>34</v>
      </c>
      <c r="C10" t="e">
        <f>SUM(D10:F10)</f>
        <v>#REF!</v>
      </c>
      <c r="D10" s="44" t="e">
        <f>COUNTBLANK(Sheet1!#REF!)</f>
        <v>#REF!</v>
      </c>
      <c r="E10" s="44" t="e">
        <f>COUNTBLANK(Sheet1!#REF!)</f>
        <v>#REF!</v>
      </c>
      <c r="F10" s="44" t="e">
        <f>COUNTBLANK(Sheet1!#REF!)</f>
        <v>#REF!</v>
      </c>
    </row>
    <row r="11" spans="2:6" x14ac:dyDescent="0.3">
      <c r="B11" t="s">
        <v>35</v>
      </c>
      <c r="C11" t="e">
        <f>COUNTBLANK(Sheet1!#REF!)</f>
        <v>#REF!</v>
      </c>
    </row>
    <row r="12" spans="2:6" x14ac:dyDescent="0.3">
      <c r="B12" t="s">
        <v>36</v>
      </c>
      <c r="C12" t="e">
        <f>COUNTBLANK(Sheet1!#REF!)</f>
        <v>#REF!</v>
      </c>
    </row>
    <row r="13" spans="2:6" x14ac:dyDescent="0.3">
      <c r="B13" t="s">
        <v>37</v>
      </c>
      <c r="C13" t="e">
        <f>COUNTBLANK(Sheet1!#REF!)</f>
        <v>#REF!</v>
      </c>
    </row>
    <row r="16" spans="2:6" ht="28.8" x14ac:dyDescent="0.3">
      <c r="B16" s="46" t="s">
        <v>38</v>
      </c>
      <c r="C16" s="46" t="s">
        <v>39</v>
      </c>
      <c r="D16" s="46" t="s">
        <v>40</v>
      </c>
      <c r="E16" s="47" t="s">
        <v>41</v>
      </c>
    </row>
    <row r="17" spans="2:5" ht="18" x14ac:dyDescent="0.3">
      <c r="B17" s="48">
        <v>1</v>
      </c>
      <c r="C17" s="48">
        <v>18</v>
      </c>
      <c r="D17" s="48">
        <v>9</v>
      </c>
      <c r="E17" s="49" t="e">
        <f>SUM(E18:E22)</f>
        <v>#REF!</v>
      </c>
    </row>
    <row r="18" spans="2:5" x14ac:dyDescent="0.3">
      <c r="B18" s="50" t="s">
        <v>0</v>
      </c>
      <c r="C18" s="50">
        <f>Sheet1!C21</f>
        <v>5</v>
      </c>
      <c r="D18" s="48"/>
      <c r="E18" s="51">
        <f>Sheet1!D21</f>
        <v>0</v>
      </c>
    </row>
    <row r="19" spans="2:5" x14ac:dyDescent="0.3">
      <c r="B19" s="50" t="s">
        <v>2</v>
      </c>
      <c r="C19" s="50">
        <f>Sheet1!C22</f>
        <v>5</v>
      </c>
      <c r="D19" s="48"/>
      <c r="E19" s="51">
        <f>Sheet1!D22</f>
        <v>0</v>
      </c>
    </row>
    <row r="20" spans="2:5" x14ac:dyDescent="0.3">
      <c r="B20" s="50" t="s">
        <v>3</v>
      </c>
      <c r="C20" s="50">
        <f>Sheet1!C23</f>
        <v>5</v>
      </c>
      <c r="D20" s="48"/>
      <c r="E20" s="51">
        <f>Sheet1!D23</f>
        <v>0</v>
      </c>
    </row>
    <row r="21" spans="2:5" x14ac:dyDescent="0.3">
      <c r="B21" s="50" t="s">
        <v>4</v>
      </c>
      <c r="C21" s="50">
        <f>Sheet1!C24</f>
        <v>30</v>
      </c>
      <c r="D21" s="48"/>
      <c r="E21" s="51">
        <f>Sheet1!D24</f>
        <v>0</v>
      </c>
    </row>
    <row r="22" spans="2:5" x14ac:dyDescent="0.3">
      <c r="B22" s="50" t="s">
        <v>5</v>
      </c>
      <c r="C22" s="50" t="e">
        <f>Sheet1!#REF!</f>
        <v>#REF!</v>
      </c>
      <c r="D22" s="48"/>
      <c r="E22" s="51" t="e">
        <f>Sheet1!#REF!</f>
        <v>#REF!</v>
      </c>
    </row>
    <row r="23" spans="2:5" ht="18" x14ac:dyDescent="0.3">
      <c r="B23" s="48">
        <v>2</v>
      </c>
      <c r="C23" s="48">
        <v>20</v>
      </c>
      <c r="D23" s="48">
        <v>10</v>
      </c>
      <c r="E23" s="49" t="e">
        <f>SUM(E24:E29)</f>
        <v>#REF!</v>
      </c>
    </row>
    <row r="24" spans="2:5" x14ac:dyDescent="0.3">
      <c r="B24" s="50" t="s">
        <v>6</v>
      </c>
      <c r="C24" s="53" t="e">
        <f>Sheet1!#REF!</f>
        <v>#REF!</v>
      </c>
      <c r="D24" s="48"/>
      <c r="E24" s="52" t="e">
        <f>Sheet1!#REF!</f>
        <v>#REF!</v>
      </c>
    </row>
    <row r="25" spans="2:5" x14ac:dyDescent="0.3">
      <c r="B25" s="50" t="s">
        <v>7</v>
      </c>
      <c r="C25" s="53" t="e">
        <f>Sheet1!#REF!</f>
        <v>#REF!</v>
      </c>
      <c r="D25" s="48"/>
      <c r="E25" s="52" t="e">
        <f>Sheet1!#REF!</f>
        <v>#REF!</v>
      </c>
    </row>
    <row r="26" spans="2:5" x14ac:dyDescent="0.3">
      <c r="B26" s="50" t="s">
        <v>8</v>
      </c>
      <c r="C26" s="53" t="e">
        <f>Sheet1!#REF!</f>
        <v>#REF!</v>
      </c>
      <c r="D26" s="48"/>
      <c r="E26" s="52" t="e">
        <f>Sheet1!#REF!</f>
        <v>#REF!</v>
      </c>
    </row>
    <row r="27" spans="2:5" x14ac:dyDescent="0.3">
      <c r="B27" s="50" t="s">
        <v>9</v>
      </c>
      <c r="C27" s="53" t="e">
        <f>Sheet1!#REF!</f>
        <v>#REF!</v>
      </c>
      <c r="D27" s="48"/>
      <c r="E27" s="52" t="e">
        <f>Sheet1!#REF!</f>
        <v>#REF!</v>
      </c>
    </row>
    <row r="28" spans="2:5" x14ac:dyDescent="0.3">
      <c r="B28" s="50" t="s">
        <v>11</v>
      </c>
      <c r="C28" s="53" t="e">
        <f>Sheet1!#REF!</f>
        <v>#REF!</v>
      </c>
      <c r="D28" s="48"/>
      <c r="E28" s="52" t="e">
        <f>Sheet1!#REF!</f>
        <v>#REF!</v>
      </c>
    </row>
    <row r="29" spans="2:5" x14ac:dyDescent="0.3">
      <c r="B29" s="50" t="s">
        <v>10</v>
      </c>
      <c r="C29" s="53" t="e">
        <f>Sheet1!#REF!</f>
        <v>#REF!</v>
      </c>
      <c r="D29" s="48"/>
      <c r="E29" s="52" t="e">
        <f>Sheet1!#REF!</f>
        <v>#REF!</v>
      </c>
    </row>
    <row r="30" spans="2:5" ht="18" x14ac:dyDescent="0.3">
      <c r="B30" s="48">
        <v>3</v>
      </c>
      <c r="C30" s="48">
        <v>20</v>
      </c>
      <c r="D30" s="48">
        <v>10</v>
      </c>
      <c r="E30" s="49" t="e">
        <f>SUM(E31:E35)</f>
        <v>#REF!</v>
      </c>
    </row>
    <row r="31" spans="2:5" x14ac:dyDescent="0.3">
      <c r="B31" s="53" t="s">
        <v>12</v>
      </c>
      <c r="C31" s="53" t="e">
        <f>Sheet1!#REF!</f>
        <v>#REF!</v>
      </c>
      <c r="D31" s="48"/>
      <c r="E31" s="52" t="e">
        <f>Sheet1!#REF!</f>
        <v>#REF!</v>
      </c>
    </row>
    <row r="32" spans="2:5" x14ac:dyDescent="0.3">
      <c r="B32" s="53" t="s">
        <v>13</v>
      </c>
      <c r="C32" s="53" t="e">
        <f>Sheet1!#REF!</f>
        <v>#REF!</v>
      </c>
      <c r="D32" s="48"/>
      <c r="E32" s="52" t="e">
        <f>Sheet1!#REF!</f>
        <v>#REF!</v>
      </c>
    </row>
    <row r="33" spans="2:5" x14ac:dyDescent="0.3">
      <c r="B33" s="53" t="s">
        <v>14</v>
      </c>
      <c r="C33" s="53" t="e">
        <f>Sheet1!#REF!</f>
        <v>#REF!</v>
      </c>
      <c r="D33" s="48"/>
      <c r="E33" s="52" t="e">
        <f>Sheet1!#REF!</f>
        <v>#REF!</v>
      </c>
    </row>
    <row r="34" spans="2:5" x14ac:dyDescent="0.3">
      <c r="B34" s="53" t="s">
        <v>15</v>
      </c>
      <c r="C34" s="53" t="e">
        <f>Sheet1!#REF!</f>
        <v>#REF!</v>
      </c>
      <c r="D34" s="48"/>
      <c r="E34" s="52" t="e">
        <f>Sheet1!#REF!</f>
        <v>#REF!</v>
      </c>
    </row>
    <row r="35" spans="2:5" x14ac:dyDescent="0.3">
      <c r="B35" s="53" t="s">
        <v>16</v>
      </c>
      <c r="C35" s="53" t="e">
        <f>Sheet1!#REF!</f>
        <v>#REF!</v>
      </c>
      <c r="D35" s="48"/>
      <c r="E35" s="52" t="e">
        <f>Sheet1!#REF!</f>
        <v>#REF!</v>
      </c>
    </row>
    <row r="36" spans="2:5" ht="18" x14ac:dyDescent="0.3">
      <c r="B36" s="48">
        <v>4</v>
      </c>
      <c r="C36" s="48">
        <v>15</v>
      </c>
      <c r="D36" s="48">
        <v>7</v>
      </c>
      <c r="E36" s="49" t="e">
        <f>SUM(E37:E40)</f>
        <v>#REF!</v>
      </c>
    </row>
    <row r="37" spans="2:5" x14ac:dyDescent="0.3">
      <c r="B37" s="53" t="s">
        <v>17</v>
      </c>
      <c r="C37" s="53" t="e">
        <f>Sheet1!#REF!</f>
        <v>#REF!</v>
      </c>
      <c r="D37" s="48"/>
      <c r="E37" s="52" t="e">
        <f>Sheet1!#REF!</f>
        <v>#REF!</v>
      </c>
    </row>
    <row r="38" spans="2:5" x14ac:dyDescent="0.3">
      <c r="B38" s="53" t="s">
        <v>18</v>
      </c>
      <c r="C38" s="53" t="e">
        <f>Sheet1!#REF!</f>
        <v>#REF!</v>
      </c>
      <c r="D38" s="48"/>
      <c r="E38" s="52" t="e">
        <f>Sheet1!#REF!</f>
        <v>#REF!</v>
      </c>
    </row>
    <row r="39" spans="2:5" x14ac:dyDescent="0.3">
      <c r="B39" s="53" t="s">
        <v>19</v>
      </c>
      <c r="C39" s="53" t="e">
        <f>Sheet1!#REF!</f>
        <v>#REF!</v>
      </c>
      <c r="D39" s="48"/>
      <c r="E39" s="52" t="e">
        <f>Sheet1!#REF!</f>
        <v>#REF!</v>
      </c>
    </row>
    <row r="40" spans="2:5" x14ac:dyDescent="0.3">
      <c r="B40" s="53" t="s">
        <v>20</v>
      </c>
      <c r="C40" s="53" t="e">
        <f>Sheet1!#REF!</f>
        <v>#REF!</v>
      </c>
      <c r="D40" s="48"/>
      <c r="E40" s="52" t="e">
        <f>Sheet1!#REF!</f>
        <v>#REF!</v>
      </c>
    </row>
    <row r="41" spans="2:5" ht="18" x14ac:dyDescent="0.3">
      <c r="B41" s="48">
        <v>5</v>
      </c>
      <c r="C41" s="48">
        <v>17</v>
      </c>
      <c r="D41" s="48">
        <v>8</v>
      </c>
      <c r="E41" s="49" t="e">
        <f>SUM(E42:E47)</f>
        <v>#REF!</v>
      </c>
    </row>
    <row r="42" spans="2:5" x14ac:dyDescent="0.3">
      <c r="B42" s="53" t="s">
        <v>22</v>
      </c>
      <c r="C42" s="53" t="e">
        <f>Sheet1!#REF!</f>
        <v>#REF!</v>
      </c>
      <c r="D42" s="48"/>
      <c r="E42" s="52" t="e">
        <f>Sheet1!#REF!</f>
        <v>#REF!</v>
      </c>
    </row>
    <row r="43" spans="2:5" x14ac:dyDescent="0.3">
      <c r="B43" s="53" t="s">
        <v>23</v>
      </c>
      <c r="C43" s="53" t="e">
        <f>Sheet1!#REF!</f>
        <v>#REF!</v>
      </c>
      <c r="D43" s="48"/>
      <c r="E43" s="52" t="e">
        <f>Sheet1!#REF!</f>
        <v>#REF!</v>
      </c>
    </row>
    <row r="44" spans="2:5" x14ac:dyDescent="0.3">
      <c r="B44" s="53" t="s">
        <v>24</v>
      </c>
      <c r="C44" s="53" t="e">
        <f>Sheet1!#REF!</f>
        <v>#REF!</v>
      </c>
      <c r="D44" s="48"/>
      <c r="E44" s="52" t="e">
        <f>Sheet1!#REF!</f>
        <v>#REF!</v>
      </c>
    </row>
    <row r="45" spans="2:5" x14ac:dyDescent="0.3">
      <c r="B45" s="53" t="s">
        <v>25</v>
      </c>
      <c r="C45" s="53" t="e">
        <f>Sheet1!#REF!</f>
        <v>#REF!</v>
      </c>
      <c r="D45" s="48"/>
      <c r="E45" s="52" t="e">
        <f>Sheet1!#REF!</f>
        <v>#REF!</v>
      </c>
    </row>
    <row r="46" spans="2:5" x14ac:dyDescent="0.3">
      <c r="B46" s="53" t="s">
        <v>26</v>
      </c>
      <c r="C46" s="53" t="e">
        <f>Sheet1!#REF!</f>
        <v>#REF!</v>
      </c>
      <c r="D46" s="48"/>
      <c r="E46" s="52" t="e">
        <f>Sheet1!#REF!</f>
        <v>#REF!</v>
      </c>
    </row>
    <row r="47" spans="2:5" x14ac:dyDescent="0.3">
      <c r="B47" s="53" t="s">
        <v>27</v>
      </c>
      <c r="C47" s="53" t="e">
        <f>Sheet1!#REF!</f>
        <v>#REF!</v>
      </c>
      <c r="D47" s="48"/>
      <c r="E47" s="52" t="e">
        <f>Sheet1!#REF!</f>
        <v>#REF!</v>
      </c>
    </row>
    <row r="48" spans="2:5" ht="18" x14ac:dyDescent="0.3">
      <c r="B48" s="48">
        <v>6</v>
      </c>
      <c r="C48" s="48">
        <v>10</v>
      </c>
      <c r="D48" s="48">
        <v>2</v>
      </c>
      <c r="E48" s="49" t="e">
        <f>SUM(E49:E50)</f>
        <v>#REF!</v>
      </c>
    </row>
    <row r="49" spans="2:5" x14ac:dyDescent="0.3">
      <c r="B49" s="54" t="s">
        <v>28</v>
      </c>
      <c r="C49" s="60" t="e">
        <f>Sheet1!#REF!</f>
        <v>#REF!</v>
      </c>
      <c r="D49" s="48"/>
      <c r="E49" s="59" t="e">
        <f>Sheet1!#REF!</f>
        <v>#REF!</v>
      </c>
    </row>
    <row r="50" spans="2:5" x14ac:dyDescent="0.3">
      <c r="B50" s="54" t="s">
        <v>29</v>
      </c>
      <c r="C50" s="53" t="e">
        <f>Sheet1!#REF!</f>
        <v>#REF!</v>
      </c>
      <c r="D50" s="48"/>
      <c r="E50" s="52" t="e">
        <f>Sheet1!#REF!</f>
        <v>#REF!</v>
      </c>
    </row>
    <row r="51" spans="2:5" ht="18" x14ac:dyDescent="0.3">
      <c r="B51" s="55" t="s">
        <v>42</v>
      </c>
      <c r="C51" s="56">
        <f>C17+C23+C30+C36+C41+C48</f>
        <v>100</v>
      </c>
      <c r="D51" s="57"/>
      <c r="E51" s="58" t="e">
        <f>+E17+E23+E30+E36+E41+E48</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Greta Motuzaitė-Pastore</dc:creator>
  <cp:lastModifiedBy>Živilė Dambrauskaitė</cp:lastModifiedBy>
  <dcterms:created xsi:type="dcterms:W3CDTF">2024-09-03T13:44:24Z</dcterms:created>
  <dcterms:modified xsi:type="dcterms:W3CDTF">2026-05-05T06:36:37Z</dcterms:modified>
</cp:coreProperties>
</file>