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998BA608-6A5D-4178-8731-5644FB0CB1EA}" xr6:coauthVersionLast="47" xr6:coauthVersionMax="47" xr10:uidLastSave="{00000000-0000-0000-0000-000000000000}"/>
  <bookViews>
    <workbookView xWindow="-108" yWindow="-108" windowWidth="23256" windowHeight="12456" tabRatio="569" xr2:uid="{00000000-000D-0000-FFFF-FFFF00000000}"/>
  </bookViews>
  <sheets>
    <sheet name="Preliminarus biudžetas" sheetId="3" r:id="rId1"/>
    <sheet name="list" sheetId="5" state="hidden" r:id="rId2"/>
  </sheets>
  <definedNames>
    <definedName name="_xlnm._FilterDatabase" localSheetId="0" hidden="1">'Preliminarus biudžetas'!$C$8:$D$44</definedName>
    <definedName name="_xlnm.Print_Area" localSheetId="0">'Preliminarus biudžetas'!$A$1:$H$52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D40" i="3"/>
  <c r="D25" i="3" l="1"/>
  <c r="D18" i="3"/>
  <c r="D11" i="3"/>
  <c r="D33" i="3" l="1"/>
  <c r="D41" i="3" l="1"/>
  <c r="E45" i="3" s="1"/>
  <c r="D46" i="3" s="1"/>
  <c r="E47" i="3" l="1"/>
  <c r="D47" i="3" s="1"/>
  <c r="D45" i="3" s="1"/>
</calcChain>
</file>

<file path=xl/sharedStrings.xml><?xml version="1.0" encoding="utf-8"?>
<sst xmlns="http://schemas.openxmlformats.org/spreadsheetml/2006/main" count="137" uniqueCount="100">
  <si>
    <t>IŠ VISO TIESIOGINĖS IŠLAIDOS:</t>
  </si>
  <si>
    <t>II.1.</t>
  </si>
  <si>
    <t>Išlaidų suma, Eur</t>
  </si>
  <si>
    <t>1.</t>
  </si>
  <si>
    <t>2.</t>
  </si>
  <si>
    <t>3.</t>
  </si>
  <si>
    <t>II.</t>
  </si>
  <si>
    <t>2.1.</t>
  </si>
  <si>
    <t>I.</t>
  </si>
  <si>
    <t>3.1.</t>
  </si>
  <si>
    <t>BENDRA PROJEKTO VERTĖ:</t>
  </si>
  <si>
    <t>Σ</t>
  </si>
  <si>
    <t>PROJEKTO VEIKLOS</t>
  </si>
  <si>
    <t>A.</t>
  </si>
  <si>
    <t>B. PROJEKTO FINANSAVIMO ŠALTINIAI:</t>
  </si>
  <si>
    <t>Procentinė išraiška</t>
  </si>
  <si>
    <t>Bendra suma, Eur</t>
  </si>
  <si>
    <t>&lt;...&gt;</t>
  </si>
  <si>
    <t>Iš Fondo prašoma projektui skirti suma, Eur</t>
  </si>
  <si>
    <t>2.2.</t>
  </si>
  <si>
    <t>2.3.</t>
  </si>
  <si>
    <t>2.4.</t>
  </si>
  <si>
    <t>2.5.</t>
  </si>
  <si>
    <t>3.2.</t>
  </si>
  <si>
    <t>2.6.</t>
  </si>
  <si>
    <t>Bendra projekto vertė:</t>
  </si>
  <si>
    <t>IŠ VISO NETIESIOGINĖS PROJEKTO IŠLAIDOS:</t>
  </si>
  <si>
    <t>1.2.</t>
  </si>
  <si>
    <r>
      <t>NUOSAVAS INDĖLIS</t>
    </r>
    <r>
      <rPr>
        <i/>
        <sz val="12"/>
        <rFont val="Times New Roman"/>
        <family val="1"/>
      </rPr>
      <t xml:space="preserve"> </t>
    </r>
    <r>
      <rPr>
        <i/>
        <sz val="10"/>
        <rFont val="Times New Roman"/>
        <family val="1"/>
      </rPr>
      <t>(projekto vykdytojo nuosavos lėšos ir/arba projekto partnerio ir/arba kitų projektą finansuojančių subjektų finansinis įnašas)</t>
    </r>
    <r>
      <rPr>
        <b/>
        <sz val="12"/>
        <rFont val="Times New Roman"/>
        <family val="1"/>
      </rPr>
      <t>:</t>
    </r>
  </si>
  <si>
    <t>II.2.</t>
  </si>
  <si>
    <t>*Kartu su pasirašytu preliminariu biudžetu turi būti pateiktas projekto preliminarus biudžetas Excel formatu.</t>
  </si>
  <si>
    <t>Projekto partnerių finansinis įnašas, Eur:</t>
  </si>
  <si>
    <t>Kitų projektą finansuojančių subjektų finansinis įnašas, Eur</t>
  </si>
  <si>
    <t>1.1.</t>
  </si>
  <si>
    <t>1.3.</t>
  </si>
  <si>
    <t>1.4.</t>
  </si>
  <si>
    <t>3.3.</t>
  </si>
  <si>
    <t>3.4.</t>
  </si>
  <si>
    <t>Darbuotojų darbo užmokestis</t>
  </si>
  <si>
    <t>Ekspertų paslaugos</t>
  </si>
  <si>
    <t>Kelionių išlaidos</t>
  </si>
  <si>
    <t>Galimybių ir poveikio studijų rengimo paslaugos</t>
  </si>
  <si>
    <t>Pilotinių sprendimų ir produktų sukūrimas demonstracijai</t>
  </si>
  <si>
    <t>Kitos būtinos išlaidos, susijusios su projekto įgyvendinimu</t>
  </si>
  <si>
    <t>PRELIMINARUS PROJEKTO BIUDŽETAS</t>
  </si>
  <si>
    <r>
      <t>Veikla</t>
    </r>
    <r>
      <rPr>
        <i/>
        <sz val="12"/>
        <color theme="1"/>
        <rFont val="Times New Roman"/>
        <family val="1"/>
      </rPr>
      <t xml:space="preserve"> </t>
    </r>
    <r>
      <rPr>
        <i/>
        <sz val="10"/>
        <color theme="1"/>
        <rFont val="Times New Roman"/>
        <family val="1"/>
      </rPr>
      <t>&lt;įrašyti pilną koncepcijos 3.1. p. nurodytą veiklos pavadinimą&gt;</t>
    </r>
    <r>
      <rPr>
        <sz val="12"/>
        <color theme="1"/>
        <rFont val="Times New Roman"/>
        <family val="1"/>
      </rPr>
      <t>:</t>
    </r>
  </si>
  <si>
    <r>
      <t xml:space="preserve">Veikla </t>
    </r>
    <r>
      <rPr>
        <i/>
        <sz val="10"/>
        <color theme="1"/>
        <rFont val="Times New Roman"/>
        <family val="1"/>
      </rPr>
      <t>&lt;įrašyti (jei yra) pilną koncepcijos 3.1. p. nurodytą veiklos pavadinimą. Jei nėra, ištrinti veiklos Nr. 2 eilutę&gt;</t>
    </r>
    <r>
      <rPr>
        <sz val="12"/>
        <color theme="1"/>
        <rFont val="Times New Roman"/>
        <family val="1"/>
      </rPr>
      <t>:</t>
    </r>
  </si>
  <si>
    <r>
      <t xml:space="preserve">Veikla </t>
    </r>
    <r>
      <rPr>
        <i/>
        <sz val="10"/>
        <color theme="1"/>
        <rFont val="Times New Roman"/>
        <family val="1"/>
      </rPr>
      <t>&lt;įrašyti (jei yra) pilną koncepcijos 3.1. p. nurodytą veiklos pavadinimą. Jei nėra, ištrinti veiklos Nr. 3 eilutę&gt;</t>
    </r>
    <r>
      <rPr>
        <sz val="12"/>
        <color theme="1"/>
        <rFont val="Times New Roman"/>
        <family val="1"/>
      </rPr>
      <t>:</t>
    </r>
  </si>
  <si>
    <r>
      <t xml:space="preserve">NETIESIOGINĖS PROJEKTO IŠLAIDOS 
</t>
    </r>
    <r>
      <rPr>
        <i/>
        <sz val="10"/>
        <color theme="1"/>
        <rFont val="Times New Roman"/>
        <family val="1"/>
      </rPr>
      <t xml:space="preserve">(Netiesioginės projekto išlaidos, kurios nėra skiriamos tiesiogiai projekto veikloms įgyvendinti, tačiau yra tiesiogiai su jomis susijusios, ir yra būtinos. Netiesioginėms išlaidoms gali būti numatyta </t>
    </r>
    <r>
      <rPr>
        <b/>
        <i/>
        <sz val="10"/>
        <color theme="1"/>
        <rFont val="Times New Roman"/>
        <family val="1"/>
      </rPr>
      <t>ne daugiau kaip 10 procentų projekto tiesioginių išlaidų sumos)</t>
    </r>
    <r>
      <rPr>
        <b/>
        <sz val="12"/>
        <color theme="1"/>
        <rFont val="Times New Roman"/>
        <family val="1"/>
      </rPr>
      <t>*</t>
    </r>
  </si>
  <si>
    <t>1.5.</t>
  </si>
  <si>
    <t>1.6.</t>
  </si>
  <si>
    <t>kitos administracinės išlaidos</t>
  </si>
  <si>
    <t>personalo išlaikymo išlaidos</t>
  </si>
  <si>
    <t>samdomų ekspertų išlaidos</t>
  </si>
  <si>
    <t>eksploatacinės išlaidos</t>
  </si>
  <si>
    <t>vyresnysis ekspertas</t>
  </si>
  <si>
    <t>jaunesnysis ekspertas</t>
  </si>
  <si>
    <t>gyvenamojo ploto nuoma</t>
  </si>
  <si>
    <t xml:space="preserve">dienpinigiai </t>
  </si>
  <si>
    <t>transporto išlaidos</t>
  </si>
  <si>
    <t>kelionių draudimas</t>
  </si>
  <si>
    <t>ryšių išlaidos</t>
  </si>
  <si>
    <t>automobilių saugojimo aikštelėse užsienyje išlaidos</t>
  </si>
  <si>
    <t>registravimosi renginyje mokesčiai</t>
  </si>
  <si>
    <t>valiutos keitimo išlaidos</t>
  </si>
  <si>
    <t>kitos su komandiruote susijusios būtinos išlaidos</t>
  </si>
  <si>
    <t>degalai</t>
  </si>
  <si>
    <t>transporto nuoma</t>
  </si>
  <si>
    <t>3.5.</t>
  </si>
  <si>
    <t>3.6.</t>
  </si>
  <si>
    <t>dokumentų tvarkymo (vizos) išlaidos</t>
  </si>
  <si>
    <t xml:space="preserve">planavimo išlaidos, lokalizavimas, mokymas, kita techninė pagalba </t>
  </si>
  <si>
    <t>bandymams reikalingos įrangos ir patalpų nuoma</t>
  </si>
  <si>
    <t>investicijos į įrangą, statybos išlaidos ir transportavimo išlaidos</t>
  </si>
  <si>
    <t>sertifikatai, reikalingi inovacijai įdiegti tikslinėje rinkoje</t>
  </si>
  <si>
    <t>kitos produkto ar sprendimo kūrimo išlaidos, susijusios su pritaikymu rinkai</t>
  </si>
  <si>
    <t>kitos išlaidos, susijusios su bandymais</t>
  </si>
  <si>
    <t>išlaidos, susijusios su reikalingų valdžios institucijų leidimų gavimu</t>
  </si>
  <si>
    <t>produkto ar sprendimo audito išlaidos</t>
  </si>
  <si>
    <t>leidimų veiklai gavimo išlaidos</t>
  </si>
  <si>
    <t>poveikio vertinimo paslaugos</t>
  </si>
  <si>
    <t>notaro paslaugos</t>
  </si>
  <si>
    <t>išlaidos susijusios su sutarčių rengimu</t>
  </si>
  <si>
    <t>vertimo išlaidos</t>
  </si>
  <si>
    <t>viešinimo išlaidos</t>
  </si>
  <si>
    <t>su technologijų ir (arba) sprendimų kūrimu susijusių paslaugų išlaidos</t>
  </si>
  <si>
    <t>* Projekto paraiškos metu įvertinus ir patvirtinus netiesioginių projekto valdymo išlaidų procentą nuo tiesioginių projekto išlaidų sumos, viso projekto metu netiesioginės išlaidos bus apskaičuojamos ir išmokamos taikant fiksuotąją normą nuo deklaruojamų tinkamų tiesioginių projekto išlaidų sumos.</t>
  </si>
  <si>
    <t>Pareiškėjo (projekto vykdytojo) finansinis įnašas, Eur:</t>
  </si>
  <si>
    <t>Audito paslaugos (jeigu taikoma)</t>
  </si>
  <si>
    <t>ekspertas</t>
  </si>
  <si>
    <t>4.</t>
  </si>
  <si>
    <t>...</t>
  </si>
  <si>
    <t>&lt;prašome pasirinkti iš sąrašo&gt;</t>
  </si>
  <si>
    <t>galimybių studijų rengimo paslaugos</t>
  </si>
  <si>
    <t>kitos išlaidos (detalizacija pastabuose)</t>
  </si>
  <si>
    <r>
      <t xml:space="preserve">TIESIOGINĖS IŠLAIDOS </t>
    </r>
    <r>
      <rPr>
        <i/>
        <sz val="12"/>
        <rFont val="Times New Roman"/>
        <family val="1"/>
      </rPr>
      <t>(PAGAL VERSLO IDĖJOS KONCEPCIJOS 3.1. p.)</t>
    </r>
    <r>
      <rPr>
        <b/>
        <sz val="12"/>
        <rFont val="Times New Roman"/>
        <family val="1"/>
      </rPr>
      <t>:</t>
    </r>
  </si>
  <si>
    <t>II.5.</t>
  </si>
  <si>
    <t>II.3.</t>
  </si>
  <si>
    <t>II.4.</t>
  </si>
  <si>
    <r>
      <t xml:space="preserve">Vystomojo bendradarbiavimo ir humanitarinės pagalbos fondo </t>
    </r>
    <r>
      <rPr>
        <sz val="12"/>
        <color rgb="FF000000"/>
        <rFont val="Times New Roman"/>
        <family val="1"/>
        <charset val="186"/>
      </rPr>
      <t>Verslo partnerysčių programos Ukrainoje kvietimo 3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</si>
</sst>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23" x14ac:knownFonts="1">
    <font>
      <sz val="11"/>
      <color theme="1"/>
      <name val="Calibri"/>
      <family val="2"/>
      <scheme val="minor"/>
    </font>
    <font>
      <sz val="12"/>
      <color theme="1"/>
      <name val="Times New Roman"/>
      <family val="1"/>
    </font>
    <font>
      <sz val="12"/>
      <name val="Times New Roman"/>
      <family val="1"/>
    </font>
    <font>
      <b/>
      <sz val="14"/>
      <color theme="1"/>
      <name val="Times New Roman"/>
      <family val="1"/>
    </font>
    <font>
      <sz val="14"/>
      <color theme="1"/>
      <name val="Times New Roman"/>
      <family val="1"/>
    </font>
    <font>
      <b/>
      <sz val="12"/>
      <color theme="1"/>
      <name val="Times New Roman"/>
      <family val="1"/>
    </font>
    <font>
      <b/>
      <sz val="12"/>
      <name val="Times New Roman"/>
      <family val="1"/>
    </font>
    <font>
      <i/>
      <sz val="12"/>
      <color theme="1"/>
      <name val="Times New Roman"/>
      <family val="1"/>
    </font>
    <font>
      <i/>
      <sz val="12"/>
      <name val="Times New Roman"/>
      <family val="1"/>
    </font>
    <font>
      <i/>
      <sz val="10"/>
      <color theme="1"/>
      <name val="Times New Roman"/>
      <family val="1"/>
    </font>
    <font>
      <i/>
      <sz val="10"/>
      <name val="Times New Roman"/>
      <family val="1"/>
    </font>
    <font>
      <b/>
      <sz val="12"/>
      <color theme="0"/>
      <name val="Times New Roman"/>
      <family val="1"/>
    </font>
    <font>
      <sz val="10"/>
      <color theme="3"/>
      <name val="Times New Roman"/>
      <family val="1"/>
    </font>
    <font>
      <sz val="12"/>
      <color rgb="FFFF0000"/>
      <name val="Times New Roman"/>
      <family val="1"/>
    </font>
    <font>
      <b/>
      <i/>
      <sz val="12"/>
      <color rgb="FFFF0000"/>
      <name val="Times New Roman"/>
      <family val="1"/>
    </font>
    <font>
      <i/>
      <strike/>
      <sz val="12"/>
      <name val="Times New Roman"/>
      <family val="1"/>
    </font>
    <font>
      <b/>
      <i/>
      <sz val="10"/>
      <color theme="1"/>
      <name val="Times New Roman"/>
      <family val="1"/>
    </font>
    <font>
      <i/>
      <sz val="10"/>
      <color theme="1"/>
      <name val="Times New Roman"/>
      <family val="1"/>
      <charset val="186"/>
    </font>
    <font>
      <i/>
      <sz val="10"/>
      <color theme="1"/>
      <name val="Calibri"/>
      <family val="2"/>
      <charset val="186"/>
      <scheme val="minor"/>
    </font>
    <font>
      <i/>
      <sz val="11"/>
      <color theme="1"/>
      <name val="Times New Roman"/>
      <family val="1"/>
    </font>
    <font>
      <sz val="11"/>
      <color rgb="FFFF0000"/>
      <name val="Calibri"/>
      <family val="2"/>
      <scheme val="minor"/>
    </font>
    <font>
      <sz val="12"/>
      <color rgb="FF333333"/>
      <name val="Times New Roman"/>
      <family val="1"/>
      <charset val="186"/>
    </font>
    <font>
      <sz val="12"/>
      <color rgb="FF00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diagonal/>
    </border>
  </borders>
  <cellStyleXfs count="1">
    <xf numFmtId="0" fontId="0" fillId="0" borderId="0"/>
  </cellStyleXfs>
  <cellXfs count="77">
    <xf numFmtId="0" fontId="0" fillId="0" borderId="0" xfId="0"/>
    <xf numFmtId="0" fontId="1"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164" fontId="1" fillId="0" borderId="0" xfId="0" applyNumberFormat="1" applyFont="1" applyAlignment="1" applyProtection="1">
      <alignment horizontal="right" vertical="center" wrapText="1"/>
      <protection locked="0"/>
    </xf>
    <xf numFmtId="2" fontId="1" fillId="0" borderId="0" xfId="0" applyNumberFormat="1" applyFont="1" applyAlignment="1">
      <alignment horizontal="center" vertical="center" wrapText="1"/>
    </xf>
    <xf numFmtId="164" fontId="1" fillId="0" borderId="0" xfId="0" applyNumberFormat="1" applyFont="1" applyAlignment="1" applyProtection="1">
      <alignment horizontal="left" vertical="center" wrapText="1"/>
      <protection locked="0"/>
    </xf>
    <xf numFmtId="164" fontId="13" fillId="0" borderId="0" xfId="0" applyNumberFormat="1" applyFont="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6" fillId="2" borderId="10" xfId="0" applyFont="1" applyFill="1" applyBorder="1" applyAlignment="1" applyProtection="1">
      <alignment horizontal="center" vertical="center" wrapText="1"/>
      <protection locked="0"/>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wrapText="1"/>
    </xf>
    <xf numFmtId="4" fontId="6" fillId="2" borderId="14"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2" fontId="1" fillId="0" borderId="11" xfId="0" applyNumberFormat="1"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9" fontId="6" fillId="2" borderId="15" xfId="0" applyNumberFormat="1" applyFont="1" applyFill="1" applyBorder="1" applyAlignment="1" applyProtection="1">
      <alignment horizontal="center" vertical="center" wrapText="1"/>
      <protection locked="0"/>
    </xf>
    <xf numFmtId="164" fontId="12" fillId="0" borderId="16" xfId="0" applyNumberFormat="1" applyFont="1" applyBorder="1" applyAlignment="1" applyProtection="1">
      <alignment horizontal="center" vertical="center" wrapText="1"/>
      <protection locked="0"/>
    </xf>
    <xf numFmtId="164" fontId="1" fillId="0" borderId="17" xfId="0" applyNumberFormat="1" applyFont="1" applyBorder="1" applyAlignment="1" applyProtection="1">
      <alignment horizontal="righ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2" fontId="5" fillId="0" borderId="10" xfId="0" applyNumberFormat="1" applyFont="1" applyBorder="1" applyAlignment="1">
      <alignment horizontal="center" vertical="center" wrapText="1"/>
    </xf>
    <xf numFmtId="0" fontId="1"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5" fillId="2" borderId="1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right" vertical="center" wrapText="1"/>
      <protection locked="0"/>
    </xf>
    <xf numFmtId="0" fontId="5" fillId="2" borderId="20" xfId="0" applyFont="1" applyFill="1" applyBorder="1" applyAlignment="1" applyProtection="1">
      <alignment horizontal="center" vertical="center" wrapText="1"/>
      <protection locked="0"/>
    </xf>
    <xf numFmtId="4" fontId="5" fillId="2" borderId="21" xfId="0" applyNumberFormat="1" applyFont="1" applyFill="1" applyBorder="1" applyAlignment="1">
      <alignment horizontal="center" vertical="center" wrapText="1"/>
    </xf>
    <xf numFmtId="4" fontId="5" fillId="2" borderId="21" xfId="0" applyNumberFormat="1" applyFont="1" applyFill="1" applyBorder="1" applyAlignment="1" applyProtection="1">
      <alignment horizontal="center" vertical="center" wrapText="1"/>
      <protection locked="0"/>
    </xf>
    <xf numFmtId="0" fontId="5" fillId="2" borderId="23" xfId="0" applyFont="1" applyFill="1" applyBorder="1" applyAlignment="1" applyProtection="1">
      <alignment vertical="center" wrapText="1"/>
      <protection locked="0"/>
    </xf>
    <xf numFmtId="0" fontId="5" fillId="2" borderId="22"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4" fillId="0" borderId="0" xfId="0" applyFont="1" applyAlignment="1" applyProtection="1">
      <alignment vertical="center"/>
      <protection locked="0"/>
    </xf>
    <xf numFmtId="165" fontId="1" fillId="2" borderId="1" xfId="0" applyNumberFormat="1" applyFont="1" applyFill="1" applyBorder="1" applyAlignment="1" applyProtection="1">
      <alignment horizontal="right" vertical="center" wrapText="1"/>
      <protection locked="0"/>
    </xf>
    <xf numFmtId="2" fontId="5" fillId="2" borderId="10" xfId="0" applyNumberFormat="1" applyFont="1" applyFill="1" applyBorder="1" applyAlignment="1">
      <alignment horizontal="center" vertical="center" wrapText="1"/>
    </xf>
    <xf numFmtId="0" fontId="1" fillId="0" borderId="24" xfId="0" applyFont="1" applyBorder="1" applyAlignment="1" applyProtection="1">
      <alignment vertical="center" wrapText="1"/>
      <protection locked="0"/>
    </xf>
    <xf numFmtId="4" fontId="1" fillId="0" borderId="1" xfId="0" applyNumberFormat="1" applyFont="1" applyBorder="1" applyAlignment="1" applyProtection="1">
      <alignment horizontal="center" vertical="center" wrapText="1"/>
      <protection locked="0"/>
    </xf>
    <xf numFmtId="10" fontId="8" fillId="2" borderId="1" xfId="0" applyNumberFormat="1" applyFont="1" applyFill="1" applyBorder="1" applyAlignment="1">
      <alignment vertical="center"/>
    </xf>
    <xf numFmtId="0" fontId="15" fillId="0" borderId="10" xfId="0" applyFont="1" applyBorder="1" applyAlignment="1" applyProtection="1">
      <alignment horizontal="center" vertical="center" wrapText="1"/>
      <protection locked="0"/>
    </xf>
    <xf numFmtId="0" fontId="5" fillId="2" borderId="25" xfId="0" applyFont="1" applyFill="1" applyBorder="1" applyAlignment="1" applyProtection="1">
      <alignment vertical="center"/>
      <protection locked="0"/>
    </xf>
    <xf numFmtId="0" fontId="5" fillId="2" borderId="10" xfId="0" applyFont="1" applyFill="1" applyBorder="1" applyAlignment="1" applyProtection="1">
      <alignment vertical="center" wrapText="1"/>
      <protection locked="0"/>
    </xf>
    <xf numFmtId="0" fontId="5" fillId="2" borderId="25" xfId="0" applyFont="1" applyFill="1" applyBorder="1" applyAlignment="1" applyProtection="1">
      <alignment vertical="center"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1" fillId="3" borderId="1" xfId="0" applyFont="1" applyFill="1" applyBorder="1" applyAlignment="1" applyProtection="1">
      <alignment horizontal="center" vertical="center"/>
      <protection locked="0"/>
    </xf>
    <xf numFmtId="0" fontId="1" fillId="3" borderId="24" xfId="0" applyFont="1" applyFill="1" applyBorder="1" applyAlignment="1" applyProtection="1">
      <alignment vertical="center" wrapText="1"/>
      <protection locked="0"/>
    </xf>
    <xf numFmtId="4" fontId="1" fillId="3" borderId="1" xfId="0" applyNumberFormat="1" applyFont="1" applyFill="1" applyBorder="1" applyAlignment="1" applyProtection="1">
      <alignment horizontal="center" vertical="center" wrapText="1"/>
      <protection locked="0"/>
    </xf>
    <xf numFmtId="0" fontId="1" fillId="3" borderId="23" xfId="0" applyFont="1" applyFill="1" applyBorder="1" applyAlignment="1" applyProtection="1">
      <alignment vertical="center" wrapText="1"/>
      <protection locked="0"/>
    </xf>
    <xf numFmtId="0" fontId="2" fillId="3" borderId="24" xfId="0" applyFont="1" applyFill="1" applyBorder="1" applyAlignment="1" applyProtection="1">
      <alignment vertical="center" wrapText="1"/>
      <protection locked="0"/>
    </xf>
    <xf numFmtId="0" fontId="17" fillId="0" borderId="0" xfId="0" applyFont="1" applyAlignment="1" applyProtection="1">
      <alignment vertical="center" wrapText="1"/>
      <protection locked="0"/>
    </xf>
    <xf numFmtId="0" fontId="18" fillId="0" borderId="0" xfId="0" applyFont="1"/>
    <xf numFmtId="164" fontId="1" fillId="0" borderId="18" xfId="0" applyNumberFormat="1" applyFont="1" applyBorder="1" applyAlignment="1" applyProtection="1">
      <alignment horizontal="right" vertical="center" wrapText="1"/>
      <protection locked="0"/>
    </xf>
    <xf numFmtId="0" fontId="1" fillId="0" borderId="21" xfId="0" applyFont="1" applyBorder="1" applyAlignment="1" applyProtection="1">
      <alignment horizontal="center" vertical="center"/>
      <protection locked="0"/>
    </xf>
    <xf numFmtId="0" fontId="1" fillId="0" borderId="25" xfId="0" applyFont="1" applyBorder="1" applyAlignment="1" applyProtection="1">
      <alignment vertical="center" wrapText="1"/>
      <protection locked="0"/>
    </xf>
    <xf numFmtId="4" fontId="1" fillId="0" borderId="21" xfId="0" applyNumberFormat="1" applyFont="1" applyBorder="1" applyAlignment="1" applyProtection="1">
      <alignment horizontal="center" vertical="center" wrapText="1"/>
      <protection locked="0"/>
    </xf>
    <xf numFmtId="0" fontId="20" fillId="0" borderId="0" xfId="0" applyFont="1"/>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21" fillId="0" borderId="0" xfId="0" applyFont="1" applyAlignment="1">
      <alignment horizontal="justify" vertical="center"/>
    </xf>
  </cellXfs>
  <cellStyles count="1">
    <cellStyle name="Normal" xfId="0" builtinId="0"/>
  </cellStyles>
  <dxfs count="5">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2753956</xdr:colOff>
      <xdr:row>1</xdr:row>
      <xdr:rowOff>781722</xdr:rowOff>
    </xdr:from>
    <xdr:to>
      <xdr:col>2</xdr:col>
      <xdr:colOff>3591261</xdr:colOff>
      <xdr:row>3</xdr:row>
      <xdr:rowOff>16698</xdr:rowOff>
    </xdr:to>
    <xdr:pic>
      <xdr:nvPicPr>
        <xdr:cNvPr id="2" name="Picture 1">
          <a:extLst>
            <a:ext uri="{FF2B5EF4-FFF2-40B4-BE49-F238E27FC236}">
              <a16:creationId xmlns:a16="http://schemas.microsoft.com/office/drawing/2014/main" id="{6872BFCC-7970-4C81-A1AB-44177C108B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3740074" y="978946"/>
          <a:ext cx="837305" cy="8217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107576</xdr:colOff>
      <xdr:row>20</xdr:row>
      <xdr:rowOff>143436</xdr:rowOff>
    </xdr:from>
    <xdr:to>
      <xdr:col>5</xdr:col>
      <xdr:colOff>1809857</xdr:colOff>
      <xdr:row>41</xdr:row>
      <xdr:rowOff>14950</xdr:rowOff>
    </xdr:to>
    <xdr:pic>
      <xdr:nvPicPr>
        <xdr:cNvPr id="2" name="Picture 1">
          <a:extLst>
            <a:ext uri="{FF2B5EF4-FFF2-40B4-BE49-F238E27FC236}">
              <a16:creationId xmlns:a16="http://schemas.microsoft.com/office/drawing/2014/main" id="{EC66CC25-3AF0-88E1-32A6-68BC58D779CA}"/>
            </a:ext>
          </a:extLst>
        </xdr:cNvPr>
        <xdr:cNvPicPr>
          <a:picLocks noChangeAspect="1"/>
        </xdr:cNvPicPr>
      </xdr:nvPicPr>
      <xdr:blipFill>
        <a:blip xmlns:r="http://schemas.openxmlformats.org/officeDocument/2006/relationships" r:embed="rId1"/>
        <a:stretch>
          <a:fillRect/>
        </a:stretch>
      </xdr:blipFill>
      <xdr:spPr>
        <a:xfrm>
          <a:off x="9197788" y="3944471"/>
          <a:ext cx="6175669" cy="3502220"/>
        </a:xfrm>
        <a:prstGeom prst="rect">
          <a:avLst/>
        </a:prstGeom>
      </xdr:spPr>
    </xdr:pic>
    <xdr:clientData/>
  </xdr:twoCellAnchor>
  <xdr:twoCellAnchor editAs="oneCell">
    <xdr:from>
      <xdr:col>4</xdr:col>
      <xdr:colOff>116540</xdr:colOff>
      <xdr:row>40</xdr:row>
      <xdr:rowOff>170329</xdr:rowOff>
    </xdr:from>
    <xdr:to>
      <xdr:col>5</xdr:col>
      <xdr:colOff>1870904</xdr:colOff>
      <xdr:row>61</xdr:row>
      <xdr:rowOff>141803</xdr:rowOff>
    </xdr:to>
    <xdr:pic>
      <xdr:nvPicPr>
        <xdr:cNvPr id="3" name="Picture 2">
          <a:extLst>
            <a:ext uri="{FF2B5EF4-FFF2-40B4-BE49-F238E27FC236}">
              <a16:creationId xmlns:a16="http://schemas.microsoft.com/office/drawing/2014/main" id="{F049A899-0FBC-E1DA-CC78-2F78DCE8E0D1}"/>
            </a:ext>
          </a:extLst>
        </xdr:cNvPr>
        <xdr:cNvPicPr>
          <a:picLocks noChangeAspect="1"/>
        </xdr:cNvPicPr>
      </xdr:nvPicPr>
      <xdr:blipFill>
        <a:blip xmlns:r="http://schemas.openxmlformats.org/officeDocument/2006/relationships" r:embed="rId2"/>
        <a:stretch>
          <a:fillRect/>
        </a:stretch>
      </xdr:blipFill>
      <xdr:spPr>
        <a:xfrm>
          <a:off x="9206752" y="7575176"/>
          <a:ext cx="6227752" cy="3736651"/>
        </a:xfrm>
        <a:prstGeom prst="rect">
          <a:avLst/>
        </a:prstGeom>
      </xdr:spPr>
    </xdr:pic>
    <xdr:clientData/>
  </xdr:twoCellAnchor>
  <xdr:twoCellAnchor editAs="oneCell">
    <xdr:from>
      <xdr:col>4</xdr:col>
      <xdr:colOff>367551</xdr:colOff>
      <xdr:row>61</xdr:row>
      <xdr:rowOff>152400</xdr:rowOff>
    </xdr:from>
    <xdr:to>
      <xdr:col>4</xdr:col>
      <xdr:colOff>3712608</xdr:colOff>
      <xdr:row>63</xdr:row>
      <xdr:rowOff>2457</xdr:rowOff>
    </xdr:to>
    <xdr:pic>
      <xdr:nvPicPr>
        <xdr:cNvPr id="4" name="Picture 3">
          <a:extLst>
            <a:ext uri="{FF2B5EF4-FFF2-40B4-BE49-F238E27FC236}">
              <a16:creationId xmlns:a16="http://schemas.microsoft.com/office/drawing/2014/main" id="{E1FF601B-0EDD-D927-A287-6BFEBFCC69E9}"/>
            </a:ext>
          </a:extLst>
        </xdr:cNvPr>
        <xdr:cNvPicPr>
          <a:picLocks noChangeAspect="1"/>
        </xdr:cNvPicPr>
      </xdr:nvPicPr>
      <xdr:blipFill>
        <a:blip xmlns:r="http://schemas.openxmlformats.org/officeDocument/2006/relationships" r:embed="rId3"/>
        <a:stretch>
          <a:fillRect/>
        </a:stretch>
      </xdr:blipFill>
      <xdr:spPr>
        <a:xfrm>
          <a:off x="9457763" y="11322424"/>
          <a:ext cx="3345057" cy="208645"/>
        </a:xfrm>
        <a:prstGeom prst="rect">
          <a:avLst/>
        </a:prstGeom>
      </xdr:spPr>
    </xdr:pic>
    <xdr:clientData/>
  </xdr:twoCellAnchor>
  <xdr:twoCellAnchor editAs="oneCell">
    <xdr:from>
      <xdr:col>4</xdr:col>
      <xdr:colOff>179294</xdr:colOff>
      <xdr:row>63</xdr:row>
      <xdr:rowOff>26894</xdr:rowOff>
    </xdr:from>
    <xdr:to>
      <xdr:col>5</xdr:col>
      <xdr:colOff>1506160</xdr:colOff>
      <xdr:row>71</xdr:row>
      <xdr:rowOff>173270</xdr:rowOff>
    </xdr:to>
    <xdr:pic>
      <xdr:nvPicPr>
        <xdr:cNvPr id="5" name="Picture 4">
          <a:extLst>
            <a:ext uri="{FF2B5EF4-FFF2-40B4-BE49-F238E27FC236}">
              <a16:creationId xmlns:a16="http://schemas.microsoft.com/office/drawing/2014/main" id="{EB91D031-E166-A37F-9A9C-1F5868BC1DC7}"/>
            </a:ext>
          </a:extLst>
        </xdr:cNvPr>
        <xdr:cNvPicPr>
          <a:picLocks noChangeAspect="1"/>
        </xdr:cNvPicPr>
      </xdr:nvPicPr>
      <xdr:blipFill>
        <a:blip xmlns:r="http://schemas.openxmlformats.org/officeDocument/2006/relationships" r:embed="rId4"/>
        <a:stretch>
          <a:fillRect/>
        </a:stretch>
      </xdr:blipFill>
      <xdr:spPr>
        <a:xfrm>
          <a:off x="9269506" y="11555506"/>
          <a:ext cx="5800254" cy="1580729"/>
        </a:xfrm>
        <a:prstGeom prst="rect">
          <a:avLst/>
        </a:prstGeom>
      </xdr:spPr>
    </xdr:pic>
    <xdr:clientData/>
  </xdr:twoCellAnchor>
  <xdr:twoCellAnchor editAs="oneCell">
    <xdr:from>
      <xdr:col>1</xdr:col>
      <xdr:colOff>1640541</xdr:colOff>
      <xdr:row>25</xdr:row>
      <xdr:rowOff>32186</xdr:rowOff>
    </xdr:from>
    <xdr:to>
      <xdr:col>3</xdr:col>
      <xdr:colOff>2097741</xdr:colOff>
      <xdr:row>52</xdr:row>
      <xdr:rowOff>102080</xdr:rowOff>
    </xdr:to>
    <xdr:pic>
      <xdr:nvPicPr>
        <xdr:cNvPr id="6" name="Picture 5">
          <a:extLst>
            <a:ext uri="{FF2B5EF4-FFF2-40B4-BE49-F238E27FC236}">
              <a16:creationId xmlns:a16="http://schemas.microsoft.com/office/drawing/2014/main" id="{CB78BEDC-BBC8-6D55-5133-2BF879D763AF}"/>
            </a:ext>
          </a:extLst>
        </xdr:cNvPr>
        <xdr:cNvPicPr>
          <a:picLocks noChangeAspect="1"/>
        </xdr:cNvPicPr>
      </xdr:nvPicPr>
      <xdr:blipFill>
        <a:blip xmlns:r="http://schemas.openxmlformats.org/officeDocument/2006/relationships" r:embed="rId5"/>
        <a:stretch>
          <a:fillRect/>
        </a:stretch>
      </xdr:blipFill>
      <xdr:spPr>
        <a:xfrm>
          <a:off x="3523129" y="4900021"/>
          <a:ext cx="5369859" cy="4910835"/>
        </a:xfrm>
        <a:prstGeom prst="rect">
          <a:avLst/>
        </a:prstGeom>
      </xdr:spPr>
    </xdr:pic>
    <xdr:clientData/>
  </xdr:twoCellAnchor>
  <xdr:twoCellAnchor editAs="oneCell">
    <xdr:from>
      <xdr:col>1</xdr:col>
      <xdr:colOff>1730188</xdr:colOff>
      <xdr:row>55</xdr:row>
      <xdr:rowOff>107577</xdr:rowOff>
    </xdr:from>
    <xdr:to>
      <xdr:col>3</xdr:col>
      <xdr:colOff>2265679</xdr:colOff>
      <xdr:row>62</xdr:row>
      <xdr:rowOff>173508</xdr:rowOff>
    </xdr:to>
    <xdr:pic>
      <xdr:nvPicPr>
        <xdr:cNvPr id="7" name="Picture 6">
          <a:extLst>
            <a:ext uri="{FF2B5EF4-FFF2-40B4-BE49-F238E27FC236}">
              <a16:creationId xmlns:a16="http://schemas.microsoft.com/office/drawing/2014/main" id="{BE769A8A-D5D7-AB4B-FB6E-D23EFE81547C}"/>
            </a:ext>
          </a:extLst>
        </xdr:cNvPr>
        <xdr:cNvPicPr>
          <a:picLocks noChangeAspect="1"/>
        </xdr:cNvPicPr>
      </xdr:nvPicPr>
      <xdr:blipFill>
        <a:blip xmlns:r="http://schemas.openxmlformats.org/officeDocument/2006/relationships" r:embed="rId6"/>
        <a:stretch>
          <a:fillRect/>
        </a:stretch>
      </xdr:blipFill>
      <xdr:spPr>
        <a:xfrm>
          <a:off x="3612776" y="10354236"/>
          <a:ext cx="5448150" cy="1320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E6BA-5F04-4FE8-B70F-63DB902A0BE5}">
  <sheetPr>
    <pageSetUpPr fitToPage="1"/>
  </sheetPr>
  <dimension ref="B2:K52"/>
  <sheetViews>
    <sheetView showGridLines="0" tabSelected="1" zoomScale="85" zoomScaleNormal="85" zoomScalePageLayoutView="60" workbookViewId="0">
      <selection activeCell="D2" sqref="D2"/>
    </sheetView>
  </sheetViews>
  <sheetFormatPr defaultColWidth="9.109375" defaultRowHeight="15.6" x14ac:dyDescent="0.3"/>
  <cols>
    <col min="1" max="1" width="6.88671875" style="38" customWidth="1"/>
    <col min="2" max="2" width="7.44140625" style="38" customWidth="1"/>
    <col min="3" max="3" width="84.5546875" style="38" customWidth="1"/>
    <col min="4" max="4" width="22.44140625" style="38" customWidth="1"/>
    <col min="5" max="7" width="17.5546875" style="38" customWidth="1"/>
    <col min="8" max="8" width="9.109375" style="38" customWidth="1"/>
    <col min="9" max="11" width="9.109375" style="38"/>
    <col min="12" max="12" width="5.44140625" style="38" customWidth="1"/>
    <col min="13" max="13" width="10.6640625" style="38" customWidth="1"/>
    <col min="14" max="16384" width="9.109375" style="38"/>
  </cols>
  <sheetData>
    <row r="2" spans="2:9" ht="109.2" x14ac:dyDescent="0.3">
      <c r="D2" s="76" t="s">
        <v>99</v>
      </c>
      <c r="H2" s="1"/>
      <c r="I2" s="1"/>
    </row>
    <row r="3" spans="2:9" x14ac:dyDescent="0.3">
      <c r="G3" s="39"/>
      <c r="H3" s="1"/>
      <c r="I3" s="1"/>
    </row>
    <row r="4" spans="2:9" x14ac:dyDescent="0.3">
      <c r="D4" s="40"/>
      <c r="E4" s="40"/>
      <c r="F4" s="40"/>
      <c r="G4" s="40"/>
    </row>
    <row r="5" spans="2:9" x14ac:dyDescent="0.3">
      <c r="D5" s="40"/>
      <c r="E5" s="40"/>
      <c r="F5" s="40"/>
      <c r="G5" s="40"/>
    </row>
    <row r="6" spans="2:9" ht="18" customHeight="1" x14ac:dyDescent="0.3">
      <c r="B6" s="72" t="s">
        <v>44</v>
      </c>
      <c r="C6" s="72"/>
      <c r="D6" s="72"/>
      <c r="E6" s="53"/>
      <c r="F6" s="53"/>
      <c r="G6" s="54"/>
    </row>
    <row r="7" spans="2:9" ht="15.6" customHeight="1" x14ac:dyDescent="0.3"/>
    <row r="8" spans="2:9" ht="52.2" customHeight="1" x14ac:dyDescent="0.3">
      <c r="B8" s="30" t="s">
        <v>13</v>
      </c>
      <c r="C8" s="33" t="s">
        <v>12</v>
      </c>
      <c r="D8" s="19" t="s">
        <v>16</v>
      </c>
    </row>
    <row r="9" spans="2:9" ht="13.65" customHeight="1" x14ac:dyDescent="0.3">
      <c r="B9" s="70"/>
      <c r="C9" s="71"/>
      <c r="D9" s="49"/>
    </row>
    <row r="10" spans="2:9" ht="33.6" customHeight="1" x14ac:dyDescent="0.3">
      <c r="B10" s="34" t="s">
        <v>8</v>
      </c>
      <c r="C10" s="55" t="s">
        <v>95</v>
      </c>
      <c r="D10" s="56"/>
    </row>
    <row r="11" spans="2:9" ht="31.8" customHeight="1" x14ac:dyDescent="0.3">
      <c r="B11" s="58" t="s">
        <v>3</v>
      </c>
      <c r="C11" s="59" t="s">
        <v>45</v>
      </c>
      <c r="D11" s="60">
        <f>+D12+D13+D14+D15+D16+D17</f>
        <v>0</v>
      </c>
    </row>
    <row r="12" spans="2:9" x14ac:dyDescent="0.3">
      <c r="B12" s="35" t="s">
        <v>33</v>
      </c>
      <c r="C12" s="46" t="s">
        <v>38</v>
      </c>
      <c r="D12" s="47"/>
    </row>
    <row r="13" spans="2:9" x14ac:dyDescent="0.3">
      <c r="B13" s="35" t="s">
        <v>27</v>
      </c>
      <c r="C13" s="46" t="s">
        <v>39</v>
      </c>
      <c r="D13" s="47"/>
    </row>
    <row r="14" spans="2:9" x14ac:dyDescent="0.3">
      <c r="B14" s="35" t="s">
        <v>34</v>
      </c>
      <c r="C14" s="46" t="s">
        <v>40</v>
      </c>
      <c r="D14" s="47"/>
    </row>
    <row r="15" spans="2:9" x14ac:dyDescent="0.3">
      <c r="B15" s="35" t="s">
        <v>35</v>
      </c>
      <c r="C15" s="46" t="s">
        <v>41</v>
      </c>
      <c r="D15" s="47"/>
    </row>
    <row r="16" spans="2:9" x14ac:dyDescent="0.3">
      <c r="B16" s="35" t="s">
        <v>49</v>
      </c>
      <c r="C16" s="46" t="s">
        <v>42</v>
      </c>
      <c r="D16" s="47"/>
    </row>
    <row r="17" spans="2:4" x14ac:dyDescent="0.3">
      <c r="B17" s="35" t="s">
        <v>50</v>
      </c>
      <c r="C17" s="46" t="s">
        <v>43</v>
      </c>
      <c r="D17" s="47"/>
    </row>
    <row r="18" spans="2:4" ht="31.8" customHeight="1" x14ac:dyDescent="0.3">
      <c r="B18" s="58" t="s">
        <v>4</v>
      </c>
      <c r="C18" s="59" t="s">
        <v>46</v>
      </c>
      <c r="D18" s="60">
        <f>+D19+D20+D21+D22+D23+D24</f>
        <v>0</v>
      </c>
    </row>
    <row r="19" spans="2:4" x14ac:dyDescent="0.3">
      <c r="B19" s="35" t="s">
        <v>7</v>
      </c>
      <c r="C19" s="46" t="s">
        <v>38</v>
      </c>
      <c r="D19" s="47"/>
    </row>
    <row r="20" spans="2:4" x14ac:dyDescent="0.3">
      <c r="B20" s="35" t="s">
        <v>19</v>
      </c>
      <c r="C20" s="46" t="s">
        <v>39</v>
      </c>
      <c r="D20" s="47"/>
    </row>
    <row r="21" spans="2:4" x14ac:dyDescent="0.3">
      <c r="B21" s="35" t="s">
        <v>20</v>
      </c>
      <c r="C21" s="46" t="s">
        <v>40</v>
      </c>
      <c r="D21" s="47"/>
    </row>
    <row r="22" spans="2:4" x14ac:dyDescent="0.3">
      <c r="B22" s="35" t="s">
        <v>21</v>
      </c>
      <c r="C22" s="46" t="s">
        <v>41</v>
      </c>
      <c r="D22" s="47"/>
    </row>
    <row r="23" spans="2:4" x14ac:dyDescent="0.3">
      <c r="B23" s="35" t="s">
        <v>22</v>
      </c>
      <c r="C23" s="46" t="s">
        <v>42</v>
      </c>
      <c r="D23" s="47"/>
    </row>
    <row r="24" spans="2:4" x14ac:dyDescent="0.3">
      <c r="B24" s="35" t="s">
        <v>24</v>
      </c>
      <c r="C24" s="46" t="s">
        <v>43</v>
      </c>
      <c r="D24" s="47"/>
    </row>
    <row r="25" spans="2:4" ht="31.8" customHeight="1" x14ac:dyDescent="0.3">
      <c r="B25" s="58" t="s">
        <v>5</v>
      </c>
      <c r="C25" s="61" t="s">
        <v>47</v>
      </c>
      <c r="D25" s="60">
        <f>+D26+D27+D28+D29+D30+D31</f>
        <v>0</v>
      </c>
    </row>
    <row r="26" spans="2:4" x14ac:dyDescent="0.3">
      <c r="B26" s="35" t="s">
        <v>9</v>
      </c>
      <c r="C26" s="46" t="s">
        <v>38</v>
      </c>
      <c r="D26" s="47"/>
    </row>
    <row r="27" spans="2:4" x14ac:dyDescent="0.3">
      <c r="B27" s="35" t="s">
        <v>23</v>
      </c>
      <c r="C27" s="46" t="s">
        <v>39</v>
      </c>
      <c r="D27" s="47"/>
    </row>
    <row r="28" spans="2:4" x14ac:dyDescent="0.3">
      <c r="B28" s="35" t="s">
        <v>36</v>
      </c>
      <c r="C28" s="46" t="s">
        <v>40</v>
      </c>
      <c r="D28" s="47"/>
    </row>
    <row r="29" spans="2:4" x14ac:dyDescent="0.3">
      <c r="B29" s="35" t="s">
        <v>37</v>
      </c>
      <c r="C29" s="46" t="s">
        <v>41</v>
      </c>
      <c r="D29" s="47"/>
    </row>
    <row r="30" spans="2:4" x14ac:dyDescent="0.3">
      <c r="B30" s="35" t="s">
        <v>68</v>
      </c>
      <c r="C30" s="46" t="s">
        <v>42</v>
      </c>
      <c r="D30" s="47"/>
    </row>
    <row r="31" spans="2:4" x14ac:dyDescent="0.3">
      <c r="B31" s="35" t="s">
        <v>69</v>
      </c>
      <c r="C31" s="46" t="s">
        <v>43</v>
      </c>
      <c r="D31" s="47"/>
    </row>
    <row r="32" spans="2:4" x14ac:dyDescent="0.3">
      <c r="B32" s="66" t="s">
        <v>90</v>
      </c>
      <c r="C32" s="67" t="s">
        <v>91</v>
      </c>
      <c r="D32" s="68"/>
    </row>
    <row r="33" spans="2:11" ht="30" customHeight="1" x14ac:dyDescent="0.3">
      <c r="B33" s="36" t="s">
        <v>11</v>
      </c>
      <c r="C33" s="50" t="s">
        <v>0</v>
      </c>
      <c r="D33" s="31">
        <f>+D11+D18+D25</f>
        <v>0</v>
      </c>
    </row>
    <row r="34" spans="2:11" ht="82.2" customHeight="1" x14ac:dyDescent="0.3">
      <c r="B34" s="37" t="s">
        <v>6</v>
      </c>
      <c r="C34" s="33" t="s">
        <v>48</v>
      </c>
      <c r="D34" s="51"/>
    </row>
    <row r="35" spans="2:11" x14ac:dyDescent="0.3">
      <c r="B35" s="35" t="s">
        <v>1</v>
      </c>
      <c r="C35" s="57" t="s">
        <v>52</v>
      </c>
      <c r="D35" s="47"/>
    </row>
    <row r="36" spans="2:11" x14ac:dyDescent="0.3">
      <c r="B36" s="35" t="s">
        <v>29</v>
      </c>
      <c r="C36" s="57" t="s">
        <v>53</v>
      </c>
      <c r="D36" s="47"/>
    </row>
    <row r="37" spans="2:11" x14ac:dyDescent="0.3">
      <c r="B37" s="35" t="s">
        <v>97</v>
      </c>
      <c r="C37" s="57" t="s">
        <v>54</v>
      </c>
      <c r="D37" s="47"/>
    </row>
    <row r="38" spans="2:11" x14ac:dyDescent="0.3">
      <c r="B38" s="35" t="s">
        <v>98</v>
      </c>
      <c r="C38" s="57" t="s">
        <v>51</v>
      </c>
      <c r="D38" s="47"/>
    </row>
    <row r="39" spans="2:11" x14ac:dyDescent="0.3">
      <c r="B39" s="58" t="s">
        <v>96</v>
      </c>
      <c r="C39" s="62" t="s">
        <v>88</v>
      </c>
      <c r="D39" s="60"/>
    </row>
    <row r="40" spans="2:11" ht="27.6" customHeight="1" x14ac:dyDescent="0.3">
      <c r="B40" s="36" t="s">
        <v>11</v>
      </c>
      <c r="C40" s="50" t="s">
        <v>26</v>
      </c>
      <c r="D40" s="32">
        <f>+D35+D36+D37+D38+D39</f>
        <v>0</v>
      </c>
      <c r="E40" s="48" t="e">
        <f>D40/D33</f>
        <v>#DIV/0!</v>
      </c>
    </row>
    <row r="41" spans="2:11" ht="27.6" customHeight="1" x14ac:dyDescent="0.3">
      <c r="B41" s="36" t="s">
        <v>11</v>
      </c>
      <c r="C41" s="52" t="s">
        <v>10</v>
      </c>
      <c r="D41" s="31">
        <f>+D40+D33</f>
        <v>0</v>
      </c>
    </row>
    <row r="42" spans="2:11" ht="46.2" customHeight="1" x14ac:dyDescent="0.3">
      <c r="B42" s="75" t="s">
        <v>86</v>
      </c>
      <c r="C42" s="75"/>
      <c r="D42" s="75"/>
      <c r="G42" s="41"/>
      <c r="H42" s="42"/>
    </row>
    <row r="43" spans="2:11" ht="26.4" customHeight="1" x14ac:dyDescent="0.3">
      <c r="G43" s="41"/>
      <c r="H43" s="42"/>
    </row>
    <row r="44" spans="2:11" ht="31.2" x14ac:dyDescent="0.3">
      <c r="B44" s="73" t="s">
        <v>14</v>
      </c>
      <c r="C44" s="74"/>
      <c r="D44" s="19" t="s">
        <v>15</v>
      </c>
      <c r="E44" s="12" t="s">
        <v>2</v>
      </c>
      <c r="F44" s="2"/>
      <c r="G44" s="2"/>
    </row>
    <row r="45" spans="2:11" x14ac:dyDescent="0.3">
      <c r="B45" s="28"/>
      <c r="C45" s="29" t="s">
        <v>25</v>
      </c>
      <c r="D45" s="20" t="e">
        <f>+D46+D47</f>
        <v>#DIV/0!</v>
      </c>
      <c r="E45" s="15">
        <f>D41</f>
        <v>0</v>
      </c>
      <c r="F45" s="3"/>
      <c r="G45" s="2"/>
    </row>
    <row r="46" spans="2:11" x14ac:dyDescent="0.3">
      <c r="B46" s="23" t="s">
        <v>3</v>
      </c>
      <c r="C46" s="24" t="s">
        <v>18</v>
      </c>
      <c r="D46" s="44" t="e">
        <f>+E46/E45</f>
        <v>#DIV/0!</v>
      </c>
      <c r="E46" s="25"/>
      <c r="F46" s="4"/>
      <c r="G46" s="5"/>
    </row>
    <row r="47" spans="2:11" ht="31.2" x14ac:dyDescent="0.3">
      <c r="B47" s="26" t="s">
        <v>4</v>
      </c>
      <c r="C47" s="27" t="s">
        <v>28</v>
      </c>
      <c r="D47" s="44" t="e">
        <f>+E47/E45</f>
        <v>#DIV/0!</v>
      </c>
      <c r="E47" s="45">
        <f>E45-E46</f>
        <v>0</v>
      </c>
      <c r="F47" s="6"/>
      <c r="G47" s="5"/>
      <c r="H47" s="1"/>
      <c r="I47" s="1"/>
      <c r="J47" s="1"/>
      <c r="K47" s="1"/>
    </row>
    <row r="48" spans="2:11" x14ac:dyDescent="0.3">
      <c r="B48" s="16" t="s">
        <v>7</v>
      </c>
      <c r="C48" s="17" t="s">
        <v>87</v>
      </c>
      <c r="D48" s="21"/>
      <c r="E48" s="18"/>
      <c r="F48" s="4"/>
      <c r="G48" s="5"/>
    </row>
    <row r="49" spans="2:7" x14ac:dyDescent="0.3">
      <c r="B49" s="8" t="s">
        <v>19</v>
      </c>
      <c r="C49" s="10" t="s">
        <v>31</v>
      </c>
      <c r="D49" s="22"/>
      <c r="E49" s="13"/>
      <c r="F49" s="4"/>
      <c r="G49" s="5"/>
    </row>
    <row r="50" spans="2:7" x14ac:dyDescent="0.3">
      <c r="B50" s="9" t="s">
        <v>20</v>
      </c>
      <c r="C50" s="11" t="s">
        <v>32</v>
      </c>
      <c r="D50" s="65"/>
      <c r="E50" s="14"/>
      <c r="F50" s="7"/>
      <c r="G50" s="5"/>
    </row>
    <row r="52" spans="2:7" ht="16.2" x14ac:dyDescent="0.3">
      <c r="B52" s="43" t="s">
        <v>30</v>
      </c>
    </row>
  </sheetData>
  <mergeCells count="4">
    <mergeCell ref="B9:C9"/>
    <mergeCell ref="B6:D6"/>
    <mergeCell ref="B44:C44"/>
    <mergeCell ref="B42:D42"/>
  </mergeCells>
  <conditionalFormatting sqref="E40">
    <cfRule type="cellIs" dxfId="4" priority="1" operator="greaterThan">
      <formula>$J$58</formula>
    </cfRule>
    <cfRule type="cellIs" dxfId="3" priority="2" operator="greaterThan">
      <formula>$J$58</formula>
    </cfRule>
    <cfRule type="cellIs" dxfId="2" priority="3" operator="greaterThan">
      <formula>$J$58</formula>
    </cfRule>
    <cfRule type="cellIs" dxfId="1" priority="4" operator="greaterThan">
      <formula>10</formula>
    </cfRule>
  </conditionalFormatting>
  <conditionalFormatting sqref="H42:H43">
    <cfRule type="expression" dxfId="0" priority="9">
      <formula>#REF!&gt;25</formula>
    </cfRule>
  </conditionalFormatting>
  <pageMargins left="0.70866141732283472" right="0.59055118110236227" top="0.59055118110236227" bottom="0.59055118110236227"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8E09-9FBC-4952-9391-D23B9A035F25}">
  <dimension ref="A2:F25"/>
  <sheetViews>
    <sheetView zoomScale="85" zoomScaleNormal="85" workbookViewId="0"/>
  </sheetViews>
  <sheetFormatPr defaultRowHeight="14.4" x14ac:dyDescent="0.3"/>
  <cols>
    <col min="1" max="1" width="27.44140625" customWidth="1"/>
    <col min="2" max="2" width="26" customWidth="1"/>
    <col min="3" max="3" width="45.6640625" customWidth="1"/>
    <col min="4" max="4" width="33.44140625" customWidth="1"/>
    <col min="5" max="5" width="65.21875" customWidth="1"/>
    <col min="6" max="6" width="34.33203125" customWidth="1"/>
  </cols>
  <sheetData>
    <row r="2" spans="1:6" ht="31.2" x14ac:dyDescent="0.3">
      <c r="A2" s="46" t="s">
        <v>38</v>
      </c>
      <c r="B2" s="46" t="s">
        <v>39</v>
      </c>
      <c r="C2" s="46" t="s">
        <v>40</v>
      </c>
      <c r="D2" s="46" t="s">
        <v>41</v>
      </c>
      <c r="E2" s="46" t="s">
        <v>42</v>
      </c>
      <c r="F2" s="46" t="s">
        <v>43</v>
      </c>
    </row>
    <row r="3" spans="1:6" s="64" customFormat="1" ht="26.4" x14ac:dyDescent="0.3">
      <c r="A3" s="63"/>
      <c r="B3" s="63" t="s">
        <v>92</v>
      </c>
      <c r="C3" s="63" t="s">
        <v>92</v>
      </c>
      <c r="D3" s="63" t="s">
        <v>92</v>
      </c>
      <c r="E3" s="63" t="s">
        <v>92</v>
      </c>
      <c r="F3" s="63" t="s">
        <v>92</v>
      </c>
    </row>
    <row r="4" spans="1:6" x14ac:dyDescent="0.3">
      <c r="B4" t="s">
        <v>56</v>
      </c>
      <c r="C4" t="s">
        <v>58</v>
      </c>
      <c r="D4" t="s">
        <v>93</v>
      </c>
      <c r="E4" t="s">
        <v>71</v>
      </c>
      <c r="F4" t="s">
        <v>79</v>
      </c>
    </row>
    <row r="5" spans="1:6" x14ac:dyDescent="0.3">
      <c r="B5" t="s">
        <v>89</v>
      </c>
      <c r="C5" t="s">
        <v>57</v>
      </c>
      <c r="D5" t="s">
        <v>80</v>
      </c>
      <c r="E5" t="s">
        <v>85</v>
      </c>
      <c r="F5" t="s">
        <v>81</v>
      </c>
    </row>
    <row r="6" spans="1:6" x14ac:dyDescent="0.3">
      <c r="B6" t="s">
        <v>55</v>
      </c>
      <c r="C6" t="s">
        <v>59</v>
      </c>
      <c r="E6" t="s">
        <v>72</v>
      </c>
      <c r="F6" t="s">
        <v>82</v>
      </c>
    </row>
    <row r="7" spans="1:6" x14ac:dyDescent="0.3">
      <c r="C7" t="s">
        <v>60</v>
      </c>
      <c r="E7" t="s">
        <v>73</v>
      </c>
      <c r="F7" t="s">
        <v>83</v>
      </c>
    </row>
    <row r="8" spans="1:6" x14ac:dyDescent="0.3">
      <c r="C8" t="s">
        <v>70</v>
      </c>
      <c r="E8" t="s">
        <v>74</v>
      </c>
      <c r="F8" t="s">
        <v>84</v>
      </c>
    </row>
    <row r="9" spans="1:6" x14ac:dyDescent="0.3">
      <c r="C9" t="s">
        <v>67</v>
      </c>
      <c r="E9" t="s">
        <v>75</v>
      </c>
      <c r="F9" t="s">
        <v>94</v>
      </c>
    </row>
    <row r="10" spans="1:6" x14ac:dyDescent="0.3">
      <c r="C10" t="s">
        <v>66</v>
      </c>
      <c r="E10" t="s">
        <v>76</v>
      </c>
    </row>
    <row r="11" spans="1:6" x14ac:dyDescent="0.3">
      <c r="C11" t="s">
        <v>62</v>
      </c>
      <c r="E11" t="s">
        <v>77</v>
      </c>
    </row>
    <row r="12" spans="1:6" x14ac:dyDescent="0.3">
      <c r="C12" t="s">
        <v>61</v>
      </c>
      <c r="E12" t="s">
        <v>78</v>
      </c>
    </row>
    <row r="13" spans="1:6" x14ac:dyDescent="0.3">
      <c r="C13" t="s">
        <v>63</v>
      </c>
    </row>
    <row r="14" spans="1:6" x14ac:dyDescent="0.3">
      <c r="C14" t="s">
        <v>64</v>
      </c>
    </row>
    <row r="15" spans="1:6" x14ac:dyDescent="0.3">
      <c r="C15" t="s">
        <v>65</v>
      </c>
    </row>
    <row r="20" spans="1:6" x14ac:dyDescent="0.3">
      <c r="B20" t="s">
        <v>17</v>
      </c>
      <c r="C20" t="s">
        <v>17</v>
      </c>
      <c r="D20" t="s">
        <v>17</v>
      </c>
      <c r="E20" t="s">
        <v>17</v>
      </c>
      <c r="F20" t="s">
        <v>17</v>
      </c>
    </row>
    <row r="22" spans="1:6" ht="15.6" x14ac:dyDescent="0.3">
      <c r="A22" s="57" t="s">
        <v>52</v>
      </c>
      <c r="B22" s="57" t="s">
        <v>53</v>
      </c>
      <c r="C22" s="57" t="s">
        <v>54</v>
      </c>
      <c r="D22" s="57" t="s">
        <v>51</v>
      </c>
    </row>
    <row r="23" spans="1:6" s="64" customFormat="1" ht="13.8" x14ac:dyDescent="0.3">
      <c r="A23" s="63"/>
      <c r="B23" s="63"/>
      <c r="C23" s="63"/>
      <c r="D23" s="63"/>
    </row>
    <row r="24" spans="1:6" x14ac:dyDescent="0.3">
      <c r="C24" s="69"/>
      <c r="D24" s="69"/>
    </row>
    <row r="25" spans="1:6" x14ac:dyDescent="0.3">
      <c r="C25" s="69"/>
      <c r="D25" s="6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2.xml><?xml version="1.0" encoding="utf-8"?>
<ds:datastoreItem xmlns:ds="http://schemas.openxmlformats.org/officeDocument/2006/customXml" ds:itemID="{3B71205B-B9D3-4EA3-BD2D-FE28BCC8D63D}">
  <ds:schemaRefs>
    <ds:schemaRef ds:uri="http://purl.org/dc/elements/1.1/"/>
    <ds:schemaRef ds:uri="http://schemas.microsoft.com/office/2006/metadata/properties"/>
    <ds:schemaRef ds:uri="a843bbba-5665-4b5f-aacc-cdcb1c804839"/>
    <ds:schemaRef ds:uri="http://schemas.microsoft.com/office/2006/documentManagement/types"/>
    <ds:schemaRef ds:uri="http://purl.org/dc/terms/"/>
    <ds:schemaRef ds:uri="http://schemas.openxmlformats.org/package/2006/metadata/core-properties"/>
    <ds:schemaRef ds:uri="4b2e9d09-07c5-42d4-ad0a-92e216c40b99"/>
    <ds:schemaRef ds:uri="http://purl.org/dc/dcmitype/"/>
    <ds:schemaRef ds:uri="http://www.w3.org/XML/1998/namespace"/>
    <ds:schemaRef ds:uri="http://schemas.microsoft.com/office/infopath/2007/PartnerControls"/>
    <ds:schemaRef ds:uri="028236e2-f653-4d19-ab67-4d06a9145e0c"/>
    <ds:schemaRef ds:uri="f5ebda27-b626-448f-a7d1-d1cf5ad133fa"/>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Preliminarus biudžetas</vt:lpstr>
      <vt:lpstr>list</vt:lpstr>
      <vt:lpstr>'Preliminarus biudžetas'!Print_Area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creator/>
  <cp:lastModifiedBy/>
  <dcterms:created xsi:type="dcterms:W3CDTF">2006-09-16T00:00:00Z</dcterms:created>
  <dcterms:modified xsi:type="dcterms:W3CDTF">2026-04-27T08:22:43Z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