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pvalt-my.sharepoint.com/personal/a_surkant_cpva_lt/Documents/Desktop/Viesinimas/26/"/>
    </mc:Choice>
  </mc:AlternateContent>
  <xr:revisionPtr revIDLastSave="63" documentId="8_{58FD0F8E-CD72-4DF7-9856-D4EF6A1B6A99}" xr6:coauthVersionLast="47" xr6:coauthVersionMax="47" xr10:uidLastSave="{FCB529B5-4324-41DA-96E0-F014E664F8D5}"/>
  <bookViews>
    <workbookView xWindow="-24120" yWindow="-2385" windowWidth="24240" windowHeight="13020" xr2:uid="{8F293CE4-C629-4B94-9EEF-0F845D48E61A}"/>
  </bookViews>
  <sheets>
    <sheet name="Suvestinė" sheetId="1" r:id="rId1"/>
  </sheets>
  <definedNames>
    <definedName name="_xlnm._FilterDatabase" localSheetId="0" hidden="1">Suvestinė!$A$2:$H$48</definedName>
    <definedName name="FM_BL">#REF!</definedName>
    <definedName name="KitiP">#REF!,#REF!,#REF!</definedName>
    <definedName name="NOR_14">#REF!</definedName>
    <definedName name="SF_2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7" i="1" l="1"/>
  <c r="E47" i="1"/>
  <c r="F47" i="1"/>
  <c r="D47" i="1" l="1"/>
  <c r="F48" i="1"/>
</calcChain>
</file>

<file path=xl/sharedStrings.xml><?xml version="1.0" encoding="utf-8"?>
<sst xmlns="http://schemas.openxmlformats.org/spreadsheetml/2006/main" count="176" uniqueCount="166">
  <si>
    <t>Tiekėjo kodas</t>
  </si>
  <si>
    <t>Tiekėjas</t>
  </si>
  <si>
    <t xml:space="preserve">ES Struktūriniai fondai </t>
  </si>
  <si>
    <t xml:space="preserve">EEE/NOR programos lėšos </t>
  </si>
  <si>
    <t>Biudžeto lėšos</t>
  </si>
  <si>
    <t>Kiti</t>
  </si>
  <si>
    <t>Sutarties/Pirkimo Nr.</t>
  </si>
  <si>
    <t>Sutarties/Pirkimo Objektas</t>
  </si>
  <si>
    <t>Viso:</t>
  </si>
  <si>
    <t>2026/3-10-1391</t>
  </si>
  <si>
    <t>2026/3-10-1522</t>
  </si>
  <si>
    <t>2026/3-10-229</t>
  </si>
  <si>
    <t>2026/3-10-1714</t>
  </si>
  <si>
    <t>2025/3-10-1368</t>
  </si>
  <si>
    <t>Naujienų agentūros spaudos centro paslaugos</t>
  </si>
  <si>
    <t>2025/4-3-1217</t>
  </si>
  <si>
    <t>2026/4-1-80</t>
  </si>
  <si>
    <t>2025/4-1-307</t>
  </si>
  <si>
    <t>2026/4-3-210</t>
  </si>
  <si>
    <t>Prekės viešinimui (lipdukų ir kt. spaudos gamyba) Ukrainos ir kitoms ne ES šalių projektams</t>
  </si>
  <si>
    <t>2026/3-10-1693</t>
  </si>
  <si>
    <t>2025/4-1-450</t>
  </si>
  <si>
    <t>Informacijos sklaidos žiniasklaidoje ir kituose kanaluose planavimo ir įgyvendinimo paslaugos, skirtos įgyvendinti 2025 m. ir 2026 m. Europos Sąjungos fondų investicijų programos komunikacijos planą.</t>
  </si>
  <si>
    <t>2026/3-10-1451</t>
  </si>
  <si>
    <t>2026/3-10-346</t>
  </si>
  <si>
    <t>2026/3-10-546</t>
  </si>
  <si>
    <t>2025/4-1-293, 2025/4-1-440</t>
  </si>
  <si>
    <t>2026/3-10-1627</t>
  </si>
  <si>
    <t>2026/3-10-934, 2026/3-10-715</t>
  </si>
  <si>
    <t>2026/3-10-83</t>
  </si>
  <si>
    <t>2026/3-10-938, 2026/3-10-384</t>
  </si>
  <si>
    <t>2026/3-10-1114</t>
  </si>
  <si>
    <t>2025/4-3-179, 2026/4-3-470, 2026/3-10-793, 2024/4-3-789</t>
  </si>
  <si>
    <t>Lietuvos tarptautinių partnerysčių centro atidarymo renginio viešinimas interneto naujienų portale</t>
  </si>
  <si>
    <t>2026/3-10-927</t>
  </si>
  <si>
    <t>2026/4-3-365</t>
  </si>
  <si>
    <t>2026/3-10-589</t>
  </si>
  <si>
    <t>2026/4-3-306</t>
  </si>
  <si>
    <t>2025/4-1-168</t>
  </si>
  <si>
    <t>2026/3-10-1324, 2026/3-10-1281, 2026/3-10-542</t>
  </si>
  <si>
    <t>Programos "Sužeistų ir nuo karo nukentėjusių asmenų reabilitacija ir reintegracija Ukrainoje" komunikacijos kampanija Lietuvoje ir Ukrainoje.</t>
  </si>
  <si>
    <t>2024/4-3-111</t>
  </si>
  <si>
    <t>2026/3-10-1587</t>
  </si>
  <si>
    <t>2026/3-10-1749, 2026/3-10-1306, 2026/3-10-1029, 2026/3-10-539, 2026/3-10-289, 2026/3-10-252</t>
  </si>
  <si>
    <t>2025/3-10-2968</t>
  </si>
  <si>
    <t>2026/3-10-1634, 2026/3-10-1307, 2026/3-10-1030, 2026/3-10-782, 2026/3-10-407, 2026/3-10-241</t>
  </si>
  <si>
    <t>Linkedin paskyros paslauga</t>
  </si>
  <si>
    <t>2026/4-3-632, 2024/4-3-371</t>
  </si>
  <si>
    <t>2026/3-10-1493, 2026/3-10-1315, 2026/3-10-954</t>
  </si>
  <si>
    <t>2026/3-10-951</t>
  </si>
  <si>
    <t>2026/4-3-437</t>
  </si>
  <si>
    <t>2026/4-1-129, 2026/3-10-207</t>
  </si>
  <si>
    <t>2026/3-10-922</t>
  </si>
  <si>
    <t>2026/3-10-1704, 2026/3-10-1435, 2026/3-10-1156, 2026/3-10-769, 2026/3-10-443, 2026/3-10-262</t>
  </si>
  <si>
    <t>2026/3-10-173</t>
  </si>
  <si>
    <t>2025/4-3-1273, 2026/3-10-1270</t>
  </si>
  <si>
    <t>110356825</t>
  </si>
  <si>
    <t>110669916</t>
  </si>
  <si>
    <t>111794310</t>
  </si>
  <si>
    <t>124099127</t>
  </si>
  <si>
    <t>124380761</t>
  </si>
  <si>
    <t>126366874</t>
  </si>
  <si>
    <t>211698170</t>
  </si>
  <si>
    <t>300003647</t>
  </si>
  <si>
    <t>302468417</t>
  </si>
  <si>
    <t>302886676</t>
  </si>
  <si>
    <t>304819929</t>
  </si>
  <si>
    <t>306211338</t>
  </si>
  <si>
    <t>306966924</t>
  </si>
  <si>
    <t>307095986</t>
  </si>
  <si>
    <t>AM 094</t>
  </si>
  <si>
    <t>EE 049</t>
  </si>
  <si>
    <t>HR 029</t>
  </si>
  <si>
    <t>IE 003</t>
  </si>
  <si>
    <t>IE 007</t>
  </si>
  <si>
    <t>MD 022</t>
  </si>
  <si>
    <t>MD 121</t>
  </si>
  <si>
    <t>MD 177</t>
  </si>
  <si>
    <t>UA 040</t>
  </si>
  <si>
    <t>UA 051</t>
  </si>
  <si>
    <t>UA 100</t>
  </si>
  <si>
    <t>UA 196</t>
  </si>
  <si>
    <t>UA 349</t>
  </si>
  <si>
    <t>UA 362</t>
  </si>
  <si>
    <t>UA 494</t>
  </si>
  <si>
    <t>UA 704</t>
  </si>
  <si>
    <t>UA 731</t>
  </si>
  <si>
    <t>UA 733</t>
  </si>
  <si>
    <t>UA 827</t>
  </si>
  <si>
    <t>UA 887</t>
  </si>
  <si>
    <t>UA 889</t>
  </si>
  <si>
    <t>2026/3-10-1046, 2026/3-10-1309, 2026/3-10-570</t>
  </si>
  <si>
    <t>2025/4-3-900</t>
  </si>
  <si>
    <t>2025/4-3-880, 2026/4-3-177, 2026/3-10-235</t>
  </si>
  <si>
    <t>UAB BNS</t>
  </si>
  <si>
    <t>Bendra Lietuvos ir Danijos įmonė uždaroji akcinė bendrovė "BALTIJOS KOPIJA"</t>
  </si>
  <si>
    <t>Lion Communications Vilnius UAB</t>
  </si>
  <si>
    <t>Fabula ir partneriai UAB</t>
  </si>
  <si>
    <t>UAB "Unseen Pictures"</t>
  </si>
  <si>
    <t>UAB "15min"</t>
  </si>
  <si>
    <t>Alma Career Lithuania UAB</t>
  </si>
  <si>
    <t>Adverum UAB</t>
  </si>
  <si>
    <t>Uždaroji akcinė bendrovė "StepArc"</t>
  </si>
  <si>
    <t>UAB "LT INVEST GROUP"</t>
  </si>
  <si>
    <t>UAB "AddPro"</t>
  </si>
  <si>
    <t>Dykumos MB</t>
  </si>
  <si>
    <t>Artka design, MB</t>
  </si>
  <si>
    <t>Reklamos gaminiai UAB</t>
  </si>
  <si>
    <t>Deem Communications</t>
  </si>
  <si>
    <t>SPORRONG EESTI OÜ</t>
  </si>
  <si>
    <t>DOK ING LTD</t>
  </si>
  <si>
    <t>Meta</t>
  </si>
  <si>
    <t>Google Ireland Limited</t>
  </si>
  <si>
    <t>“Clic Media Grup” SRL</t>
  </si>
  <si>
    <t>QUBO Communications SRL</t>
  </si>
  <si>
    <t>Prodim Studio SRL</t>
  </si>
  <si>
    <t>24Print Service</t>
  </si>
  <si>
    <t>Limited Liability company “Pro Project”</t>
  </si>
  <si>
    <t>Limited Liability company "PROMOLINE"</t>
  </si>
  <si>
    <t>LLC „Ad Power Creative“</t>
  </si>
  <si>
    <t>Media DC LLC</t>
  </si>
  <si>
    <t>Marketing Agency BeCentric LLC</t>
  </si>
  <si>
    <t>Magonova &amp; Partners LLC</t>
  </si>
  <si>
    <t>Public Television NGO</t>
  </si>
  <si>
    <t>AHEAD INTERNATIONAL LLC</t>
  </si>
  <si>
    <t>MKM Consultyng Grup LLC</t>
  </si>
  <si>
    <t>Sprint Sim TOV</t>
  </si>
  <si>
    <t>Pavlovska Production</t>
  </si>
  <si>
    <t>Baza Agency LLC</t>
  </si>
  <si>
    <t>Fizinis asmuo</t>
  </si>
  <si>
    <t>Komunikacijos paslaugos, skirtos įgyvendinti 2021-2027 metų Europos Sąjungos fondų investicijų programos  2025 m. ir 2026 m. komunikacijos planus.</t>
  </si>
  <si>
    <t>Projekto „Parama Karibų jūros regiono vaistų reguliavimo sistemoms stiprinti“ viešinimui skirtų prekių pirkimas</t>
  </si>
  <si>
    <t>Darbo pasiūlymų paskelbimas</t>
  </si>
  <si>
    <t>Netiesioginiams projektams viešinimo, maketavimo ir leidybos paslaugos</t>
  </si>
  <si>
    <t>"Atgal į mokyklą" ES investicijų galimybių sklaida jaunimui ● Projekto „Parama Karibų jūros regiono vaistų reguliavimo sistemoms stiprinti“ renginiui  viešinimui skirtos prekės</t>
  </si>
  <si>
    <t>Viešinimo paslaugos (straipsnių, maketavimo, dizaino ir pan., )</t>
  </si>
  <si>
    <t>Grafinio diziano ir maketavimo paslauga Komunikacjos vadovo korekcijai. ● Netiesioginiams projektams viešinimo, maketavimo ir leidybos paslaugos</t>
  </si>
  <si>
    <t>Prekės viešinimui</t>
  </si>
  <si>
    <t>EU4Youth: Paslaugos viešinimui Armėnija</t>
  </si>
  <si>
    <t>Viešinimo ir viešųjų ryšių paslaugos MD, UA, AM</t>
  </si>
  <si>
    <t>Dvynių projektų viešinimo paslaugos/priemonės</t>
  </si>
  <si>
    <t>Išminavimo koalicija viešinimo prekės</t>
  </si>
  <si>
    <t>Išminavimo mašinos MV10 maketas viešinimui</t>
  </si>
  <si>
    <t>Meta/ google viešinimo paslaugos Netiesioginio valdymo projektuose</t>
  </si>
  <si>
    <t>Projekto EU4REFORMS-DNA ilgos ir trumpos versijos reklaminių filmukų apie viso projekto eigą ir pasiektus rezultatus sukūrimas</t>
  </si>
  <si>
    <t>Prekės viešinimui Netiesioginio valdymo projekto EU4Reforms-DNA renginiams Moldovoje</t>
  </si>
  <si>
    <t>EU4Youth viešinimo ir viešųjų ryšių paslaugos ● EU4Borders Security - Moldova viešinimo paslaugos</t>
  </si>
  <si>
    <t>EU4Borders Security - Moldova viešinimo paslaugos</t>
  </si>
  <si>
    <t>Ukraine2EU viešinimo paslaugos, informavimui ir reklamai skirti produktai</t>
  </si>
  <si>
    <t>Ukraine2EU viešinimo paslaugos, informavimui ir reklamai skirti produktai ● EU4PFM-2 prekės projekto  viešinimui</t>
  </si>
  <si>
    <t xml:space="preserve">UA2EU prekės viešinimui Ukrainoje ● EU4PFM-2 prekės projekto viešinimui </t>
  </si>
  <si>
    <t>Viešinimo paslaugos Ukrainoje.</t>
  </si>
  <si>
    <t>EU4PFM: viešinimo užtikrinimui reikalingos publikacijos  naujienų svetainėje</t>
  </si>
  <si>
    <t>EU4PFM2: viešinimo užtikrinimui reikalinga lauko reklama reklaminiame stende</t>
  </si>
  <si>
    <t>EU4Youth viešinimo ir viešųjų ryšių paslaugos</t>
  </si>
  <si>
    <t>Fotografavimo ir vaizdo įrašų viešinimui paslaugos</t>
  </si>
  <si>
    <t>EU4Reconstruction projektas viešinimo prekės</t>
  </si>
  <si>
    <t>Ukraine2EU: Viešinimo renginių  koordinavimas ir priežiūra</t>
  </si>
  <si>
    <t>EU4PFM-2 prekės projekto  viešinimui</t>
  </si>
  <si>
    <t>Komunikacijos paslaugos (fotografas, videografas ir kt.)</t>
  </si>
  <si>
    <t>EU4PFM-2: viešinimo paslauga Ukrainoje. ES.</t>
  </si>
  <si>
    <t>Ukraine2EU: informacinių filmų gamybos paslaugos, videos for Social Media campaign.</t>
  </si>
  <si>
    <t>Ukraine2EU: informacinių filmų gamybos paslaugos, videos for Europe Day.</t>
  </si>
  <si>
    <t>Viešinimo paslaugos (straipsniai,maketavimas dizainas, reklama ir t.t.)</t>
  </si>
  <si>
    <t>EU4PFM3: prekės viešinimui Ukrainoje</t>
  </si>
  <si>
    <t>Ukraine2EU: viešinimo paslaugos, informavimui ir reklamai skirti produktai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</si>
</sst>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name val="Aptos Narrow"/>
      <family val="2"/>
      <scheme val="minor"/>
    </font>
    <font>
      <sz val="11"/>
      <color rgb="FF00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sz val="11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1"/>
    <xf numFmtId="0" fontId="2" fillId="0" borderId="2" xfId="1" applyFont="1" applyBorder="1"/>
    <xf numFmtId="0" fontId="2" fillId="0" borderId="3" xfId="1" applyFont="1" applyBorder="1" applyAlignment="1">
      <alignment wrapText="1"/>
    </xf>
    <xf numFmtId="0" fontId="2" fillId="0" borderId="2" xfId="1" applyFont="1" applyBorder="1" applyAlignment="1">
      <alignment wrapText="1"/>
    </xf>
    <xf numFmtId="0" fontId="2" fillId="0" borderId="4" xfId="1" applyFont="1" applyBorder="1"/>
    <xf numFmtId="0" fontId="1" fillId="0" borderId="2" xfId="1" applyBorder="1"/>
    <xf numFmtId="44" fontId="0" fillId="0" borderId="3" xfId="2" applyFont="1" applyBorder="1"/>
    <xf numFmtId="44" fontId="0" fillId="0" borderId="2" xfId="2" applyFont="1" applyBorder="1"/>
    <xf numFmtId="44" fontId="0" fillId="0" borderId="4" xfId="2" applyFont="1" applyBorder="1"/>
    <xf numFmtId="0" fontId="1" fillId="0" borderId="2" xfId="1" applyBorder="1" applyAlignment="1">
      <alignment wrapText="1"/>
    </xf>
    <xf numFmtId="44" fontId="3" fillId="0" borderId="3" xfId="2" applyFont="1" applyBorder="1"/>
    <xf numFmtId="44" fontId="3" fillId="0" borderId="2" xfId="2" applyFont="1" applyBorder="1"/>
    <xf numFmtId="0" fontId="2" fillId="0" borderId="2" xfId="0" applyFont="1" applyBorder="1" applyAlignment="1">
      <alignment horizontal="right"/>
    </xf>
    <xf numFmtId="44" fontId="2" fillId="0" borderId="3" xfId="2" applyFont="1" applyBorder="1"/>
    <xf numFmtId="44" fontId="2" fillId="0" borderId="2" xfId="2" applyFont="1" applyBorder="1"/>
    <xf numFmtId="44" fontId="2" fillId="0" borderId="4" xfId="2" applyFont="1" applyBorder="1"/>
    <xf numFmtId="0" fontId="2" fillId="0" borderId="0" xfId="0" applyFont="1"/>
    <xf numFmtId="44" fontId="2" fillId="0" borderId="2" xfId="0" applyNumberFormat="1" applyFont="1" applyBorder="1"/>
    <xf numFmtId="0" fontId="2" fillId="0" borderId="1" xfId="1" applyFont="1" applyBorder="1" applyAlignment="1">
      <alignment horizontal="center"/>
    </xf>
  </cellXfs>
  <cellStyles count="3">
    <cellStyle name="Currency 2" xfId="2" xr:uid="{EEC36D2B-E633-4D7C-810D-4843FE92F3F1}"/>
    <cellStyle name="Normal" xfId="0" builtinId="0"/>
    <cellStyle name="Normal 2" xfId="1" xr:uid="{85F5353C-8273-4BA3-B2FD-3C45B61506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A2830-2FBE-47BF-B867-12F894FA971D}">
  <dimension ref="A1:H48"/>
  <sheetViews>
    <sheetView tabSelected="1" workbookViewId="0">
      <selection activeCell="H47" sqref="H47"/>
    </sheetView>
  </sheetViews>
  <sheetFormatPr defaultRowHeight="14.4" x14ac:dyDescent="0.3"/>
  <cols>
    <col min="1" max="1" width="12.5546875" style="1" bestFit="1" customWidth="1"/>
    <col min="2" max="2" width="64.5546875" style="1" customWidth="1"/>
    <col min="3" max="3" width="22.21875" style="1" customWidth="1"/>
    <col min="4" max="4" width="25.21875" style="1" hidden="1" customWidth="1"/>
    <col min="5" max="5" width="16.77734375" style="1" bestFit="1" customWidth="1"/>
    <col min="6" max="6" width="16.33203125" style="1" customWidth="1"/>
    <col min="7" max="7" width="25.88671875" style="1" customWidth="1"/>
    <col min="8" max="8" width="89.77734375" style="1" customWidth="1"/>
    <col min="9" max="16384" width="8.88671875" style="1"/>
  </cols>
  <sheetData>
    <row r="1" spans="1:8" ht="15.6" x14ac:dyDescent="0.3">
      <c r="C1" s="19"/>
      <c r="D1" s="19"/>
      <c r="E1" s="19"/>
      <c r="F1" s="19"/>
    </row>
    <row r="2" spans="1:8" ht="31.2" x14ac:dyDescent="0.3">
      <c r="A2" s="2" t="s">
        <v>0</v>
      </c>
      <c r="B2" s="2" t="s">
        <v>1</v>
      </c>
      <c r="C2" s="3" t="s">
        <v>2</v>
      </c>
      <c r="D2" s="4" t="s">
        <v>3</v>
      </c>
      <c r="E2" s="2" t="s">
        <v>4</v>
      </c>
      <c r="F2" s="5" t="s">
        <v>5</v>
      </c>
      <c r="G2" s="2" t="s">
        <v>6</v>
      </c>
      <c r="H2" s="2" t="s">
        <v>7</v>
      </c>
    </row>
    <row r="3" spans="1:8" x14ac:dyDescent="0.3">
      <c r="A3" t="s">
        <v>56</v>
      </c>
      <c r="B3" s="6" t="s">
        <v>94</v>
      </c>
      <c r="C3" s="7">
        <v>45.98</v>
      </c>
      <c r="D3" s="8">
        <v>0</v>
      </c>
      <c r="E3" s="8">
        <v>22.99</v>
      </c>
      <c r="F3" s="9">
        <v>160.93</v>
      </c>
      <c r="G3" s="10" t="s">
        <v>13</v>
      </c>
      <c r="H3" s="10" t="s">
        <v>14</v>
      </c>
    </row>
    <row r="4" spans="1:8" x14ac:dyDescent="0.3">
      <c r="A4" s="6" t="s">
        <v>57</v>
      </c>
      <c r="B4" s="6" t="s">
        <v>95</v>
      </c>
      <c r="C4" s="7">
        <v>0</v>
      </c>
      <c r="D4" s="8">
        <v>0</v>
      </c>
      <c r="E4" s="8">
        <v>0</v>
      </c>
      <c r="F4" s="9">
        <v>6097.93</v>
      </c>
      <c r="G4" s="10" t="s">
        <v>17</v>
      </c>
      <c r="H4" s="10" t="s">
        <v>19</v>
      </c>
    </row>
    <row r="5" spans="1:8" ht="28.8" x14ac:dyDescent="0.3">
      <c r="A5" s="6" t="s">
        <v>58</v>
      </c>
      <c r="B5" s="6" t="s">
        <v>96</v>
      </c>
      <c r="C5" s="7">
        <v>269297.34000000008</v>
      </c>
      <c r="D5" s="8">
        <v>0</v>
      </c>
      <c r="E5" s="8">
        <v>0</v>
      </c>
      <c r="F5" s="9">
        <v>0</v>
      </c>
      <c r="G5" s="10" t="s">
        <v>21</v>
      </c>
      <c r="H5" s="10" t="s">
        <v>22</v>
      </c>
    </row>
    <row r="6" spans="1:8" ht="28.8" x14ac:dyDescent="0.3">
      <c r="A6" s="6" t="s">
        <v>59</v>
      </c>
      <c r="B6" s="6" t="s">
        <v>97</v>
      </c>
      <c r="C6" s="7">
        <v>61976.2</v>
      </c>
      <c r="D6" s="8">
        <v>0</v>
      </c>
      <c r="E6" s="8">
        <v>0</v>
      </c>
      <c r="F6" s="9">
        <v>0</v>
      </c>
      <c r="G6" s="10" t="s">
        <v>26</v>
      </c>
      <c r="H6" s="10" t="s">
        <v>130</v>
      </c>
    </row>
    <row r="7" spans="1:8" ht="28.8" x14ac:dyDescent="0.3">
      <c r="A7" s="6" t="s">
        <v>60</v>
      </c>
      <c r="B7" s="6" t="s">
        <v>98</v>
      </c>
      <c r="C7" s="7">
        <v>0</v>
      </c>
      <c r="D7" s="8">
        <v>0</v>
      </c>
      <c r="E7" s="8">
        <v>0</v>
      </c>
      <c r="F7" s="9">
        <v>2577</v>
      </c>
      <c r="G7" s="10" t="s">
        <v>29</v>
      </c>
      <c r="H7" s="10" t="s">
        <v>131</v>
      </c>
    </row>
    <row r="8" spans="1:8" x14ac:dyDescent="0.3">
      <c r="A8" s="6" t="s">
        <v>61</v>
      </c>
      <c r="B8" s="6" t="s">
        <v>99</v>
      </c>
      <c r="C8" s="7">
        <v>0</v>
      </c>
      <c r="D8" s="8">
        <v>0</v>
      </c>
      <c r="E8" s="8">
        <v>0</v>
      </c>
      <c r="F8" s="9">
        <v>3630</v>
      </c>
      <c r="G8" s="10" t="s">
        <v>31</v>
      </c>
      <c r="H8" s="10" t="s">
        <v>33</v>
      </c>
    </row>
    <row r="9" spans="1:8" x14ac:dyDescent="0.3">
      <c r="A9" s="6" t="s">
        <v>62</v>
      </c>
      <c r="B9" s="6" t="s">
        <v>100</v>
      </c>
      <c r="C9" s="7">
        <v>537.79</v>
      </c>
      <c r="D9" s="8">
        <v>0</v>
      </c>
      <c r="E9" s="8">
        <v>241.20999999999998</v>
      </c>
      <c r="F9" s="9">
        <v>249.50000000000003</v>
      </c>
      <c r="G9" s="10" t="s">
        <v>34</v>
      </c>
      <c r="H9" s="10" t="s">
        <v>132</v>
      </c>
    </row>
    <row r="10" spans="1:8" ht="28.8" x14ac:dyDescent="0.3">
      <c r="A10" s="6" t="s">
        <v>63</v>
      </c>
      <c r="B10" s="6" t="s">
        <v>101</v>
      </c>
      <c r="C10" s="7">
        <v>0</v>
      </c>
      <c r="D10" s="8">
        <v>0</v>
      </c>
      <c r="E10" s="8">
        <v>0</v>
      </c>
      <c r="F10" s="9">
        <v>43858.200000000004</v>
      </c>
      <c r="G10" s="10" t="s">
        <v>38</v>
      </c>
      <c r="H10" s="10" t="s">
        <v>40</v>
      </c>
    </row>
    <row r="11" spans="1:8" ht="28.8" x14ac:dyDescent="0.3">
      <c r="A11" s="6" t="s">
        <v>64</v>
      </c>
      <c r="B11" s="6" t="s">
        <v>102</v>
      </c>
      <c r="C11" s="7">
        <v>0</v>
      </c>
      <c r="D11" s="8">
        <v>0</v>
      </c>
      <c r="E11" s="8">
        <v>0</v>
      </c>
      <c r="F11" s="9">
        <v>571.71999999999991</v>
      </c>
      <c r="G11" s="10" t="s">
        <v>39</v>
      </c>
      <c r="H11" s="10" t="s">
        <v>133</v>
      </c>
    </row>
    <row r="12" spans="1:8" ht="28.8" x14ac:dyDescent="0.3">
      <c r="A12" s="6" t="s">
        <v>65</v>
      </c>
      <c r="B12" s="6" t="s">
        <v>103</v>
      </c>
      <c r="C12" s="7">
        <v>0</v>
      </c>
      <c r="D12" s="8">
        <v>0</v>
      </c>
      <c r="E12" s="8">
        <v>0</v>
      </c>
      <c r="F12" s="9">
        <v>3078.24</v>
      </c>
      <c r="G12" s="10" t="s">
        <v>48</v>
      </c>
      <c r="H12" s="10" t="s">
        <v>133</v>
      </c>
    </row>
    <row r="13" spans="1:8" ht="28.8" x14ac:dyDescent="0.3">
      <c r="A13" s="6" t="s">
        <v>66</v>
      </c>
      <c r="B13" s="6" t="s">
        <v>104</v>
      </c>
      <c r="C13" s="7">
        <v>17115.45</v>
      </c>
      <c r="D13" s="8">
        <v>0</v>
      </c>
      <c r="E13" s="8">
        <v>0</v>
      </c>
      <c r="F13" s="9">
        <v>119.31</v>
      </c>
      <c r="G13" s="10" t="s">
        <v>51</v>
      </c>
      <c r="H13" s="10" t="s">
        <v>134</v>
      </c>
    </row>
    <row r="14" spans="1:8" ht="57.6" x14ac:dyDescent="0.3">
      <c r="A14" s="6" t="s">
        <v>67</v>
      </c>
      <c r="B14" s="6" t="s">
        <v>105</v>
      </c>
      <c r="C14" s="7">
        <v>0</v>
      </c>
      <c r="D14" s="8">
        <v>0</v>
      </c>
      <c r="E14" s="8">
        <v>0</v>
      </c>
      <c r="F14" s="9">
        <v>3686</v>
      </c>
      <c r="G14" s="10" t="s">
        <v>53</v>
      </c>
      <c r="H14" s="10" t="s">
        <v>135</v>
      </c>
    </row>
    <row r="15" spans="1:8" ht="28.8" x14ac:dyDescent="0.3">
      <c r="A15" s="6" t="s">
        <v>68</v>
      </c>
      <c r="B15" s="6" t="s">
        <v>106</v>
      </c>
      <c r="C15" s="11">
        <v>1006.43</v>
      </c>
      <c r="D15" s="12">
        <v>0</v>
      </c>
      <c r="E15" s="8">
        <v>422.75</v>
      </c>
      <c r="F15" s="9">
        <v>2020.8199999999997</v>
      </c>
      <c r="G15" s="10" t="s">
        <v>91</v>
      </c>
      <c r="H15" s="10" t="s">
        <v>136</v>
      </c>
    </row>
    <row r="16" spans="1:8" x14ac:dyDescent="0.3">
      <c r="A16" s="6" t="s">
        <v>69</v>
      </c>
      <c r="B16" s="6" t="s">
        <v>107</v>
      </c>
      <c r="C16" s="7">
        <v>0</v>
      </c>
      <c r="D16" s="8">
        <v>0</v>
      </c>
      <c r="E16" s="8">
        <v>0</v>
      </c>
      <c r="F16" s="9">
        <v>209.33</v>
      </c>
      <c r="G16" s="10" t="s">
        <v>10</v>
      </c>
      <c r="H16" s="10" t="s">
        <v>137</v>
      </c>
    </row>
    <row r="17" spans="1:8" x14ac:dyDescent="0.3">
      <c r="A17" s="6"/>
      <c r="B17" s="6" t="s">
        <v>129</v>
      </c>
      <c r="C17" s="7">
        <v>0</v>
      </c>
      <c r="D17" s="8">
        <v>0</v>
      </c>
      <c r="E17" s="8">
        <v>0</v>
      </c>
      <c r="F17" s="9">
        <v>2394</v>
      </c>
      <c r="G17" s="10" t="s">
        <v>15</v>
      </c>
      <c r="H17" s="10" t="s">
        <v>138</v>
      </c>
    </row>
    <row r="18" spans="1:8" x14ac:dyDescent="0.3">
      <c r="A18" s="6" t="s">
        <v>70</v>
      </c>
      <c r="B18" s="6" t="s">
        <v>108</v>
      </c>
      <c r="C18" s="7">
        <v>0</v>
      </c>
      <c r="D18" s="8">
        <v>0</v>
      </c>
      <c r="E18" s="8">
        <v>0</v>
      </c>
      <c r="F18" s="9">
        <v>19250</v>
      </c>
      <c r="G18" s="10" t="s">
        <v>18</v>
      </c>
      <c r="H18" s="10" t="s">
        <v>139</v>
      </c>
    </row>
    <row r="19" spans="1:8" x14ac:dyDescent="0.3">
      <c r="A19" s="6"/>
      <c r="B19" s="6" t="s">
        <v>129</v>
      </c>
      <c r="C19" s="7">
        <v>0</v>
      </c>
      <c r="D19" s="8">
        <v>0</v>
      </c>
      <c r="E19" s="8">
        <v>0</v>
      </c>
      <c r="F19" s="9">
        <v>5000</v>
      </c>
      <c r="G19" s="10" t="s">
        <v>25</v>
      </c>
      <c r="H19" s="10" t="s">
        <v>140</v>
      </c>
    </row>
    <row r="20" spans="1:8" ht="28.8" x14ac:dyDescent="0.3">
      <c r="A20" s="6" t="s">
        <v>71</v>
      </c>
      <c r="B20" s="6" t="s">
        <v>109</v>
      </c>
      <c r="C20" s="7">
        <v>0</v>
      </c>
      <c r="D20" s="8">
        <v>0</v>
      </c>
      <c r="E20" s="8">
        <v>0</v>
      </c>
      <c r="F20" s="9">
        <v>4538.3999999999996</v>
      </c>
      <c r="G20" s="10" t="s">
        <v>30</v>
      </c>
      <c r="H20" s="10" t="s">
        <v>141</v>
      </c>
    </row>
    <row r="21" spans="1:8" x14ac:dyDescent="0.3">
      <c r="A21" s="6" t="s">
        <v>72</v>
      </c>
      <c r="B21" s="6" t="s">
        <v>110</v>
      </c>
      <c r="C21" s="7">
        <v>0</v>
      </c>
      <c r="D21" s="8">
        <v>0</v>
      </c>
      <c r="E21" s="8">
        <v>0</v>
      </c>
      <c r="F21" s="9">
        <v>1120</v>
      </c>
      <c r="G21" s="10" t="s">
        <v>36</v>
      </c>
      <c r="H21" s="10" t="s">
        <v>142</v>
      </c>
    </row>
    <row r="22" spans="1:8" ht="57.6" x14ac:dyDescent="0.3">
      <c r="A22" s="6" t="s">
        <v>73</v>
      </c>
      <c r="B22" s="6" t="s">
        <v>111</v>
      </c>
      <c r="C22" s="7">
        <v>0</v>
      </c>
      <c r="D22" s="8">
        <v>0</v>
      </c>
      <c r="E22" s="8">
        <v>0</v>
      </c>
      <c r="F22" s="9">
        <v>1688.41</v>
      </c>
      <c r="G22" s="10" t="s">
        <v>43</v>
      </c>
      <c r="H22" s="10" t="s">
        <v>143</v>
      </c>
    </row>
    <row r="23" spans="1:8" ht="57.6" x14ac:dyDescent="0.3">
      <c r="A23" s="6" t="s">
        <v>74</v>
      </c>
      <c r="B23" s="6" t="s">
        <v>112</v>
      </c>
      <c r="C23" s="7">
        <v>0</v>
      </c>
      <c r="D23" s="8">
        <v>0</v>
      </c>
      <c r="E23" s="8">
        <v>0</v>
      </c>
      <c r="F23" s="9">
        <v>1300.9600000000003</v>
      </c>
      <c r="G23" s="10" t="s">
        <v>45</v>
      </c>
      <c r="H23" s="10" t="s">
        <v>143</v>
      </c>
    </row>
    <row r="24" spans="1:8" ht="28.8" x14ac:dyDescent="0.3">
      <c r="A24" s="6"/>
      <c r="B24" s="6" t="s">
        <v>129</v>
      </c>
      <c r="C24" s="7">
        <v>0</v>
      </c>
      <c r="D24" s="8">
        <v>0</v>
      </c>
      <c r="E24" s="8">
        <v>0</v>
      </c>
      <c r="F24" s="9">
        <v>2000</v>
      </c>
      <c r="G24" s="10" t="s">
        <v>49</v>
      </c>
      <c r="H24" s="10" t="s">
        <v>144</v>
      </c>
    </row>
    <row r="25" spans="1:8" x14ac:dyDescent="0.3">
      <c r="A25" s="6" t="s">
        <v>75</v>
      </c>
      <c r="B25" s="6" t="s">
        <v>113</v>
      </c>
      <c r="C25" s="7">
        <v>0</v>
      </c>
      <c r="D25" s="8">
        <v>0</v>
      </c>
      <c r="E25" s="8">
        <v>0</v>
      </c>
      <c r="F25" s="9">
        <v>5872.9</v>
      </c>
      <c r="G25" s="10" t="s">
        <v>52</v>
      </c>
      <c r="H25" s="10" t="s">
        <v>145</v>
      </c>
    </row>
    <row r="26" spans="1:8" ht="28.8" x14ac:dyDescent="0.3">
      <c r="A26" s="6" t="s">
        <v>76</v>
      </c>
      <c r="B26" s="6" t="s">
        <v>114</v>
      </c>
      <c r="C26" s="7">
        <v>0</v>
      </c>
      <c r="D26" s="8">
        <v>0</v>
      </c>
      <c r="E26" s="8">
        <v>0</v>
      </c>
      <c r="F26" s="9">
        <v>48564.869999999995</v>
      </c>
      <c r="G26" s="10" t="s">
        <v>93</v>
      </c>
      <c r="H26" s="10" t="s">
        <v>146</v>
      </c>
    </row>
    <row r="27" spans="1:8" x14ac:dyDescent="0.3">
      <c r="A27" s="6" t="s">
        <v>77</v>
      </c>
      <c r="B27" s="6" t="s">
        <v>115</v>
      </c>
      <c r="C27" s="7">
        <v>0</v>
      </c>
      <c r="D27" s="8">
        <v>0</v>
      </c>
      <c r="E27" s="8">
        <v>0</v>
      </c>
      <c r="F27" s="9">
        <v>2500</v>
      </c>
      <c r="G27" s="10" t="s">
        <v>12</v>
      </c>
      <c r="H27" s="10" t="s">
        <v>147</v>
      </c>
    </row>
    <row r="28" spans="1:8" x14ac:dyDescent="0.3">
      <c r="A28" s="6" t="s">
        <v>78</v>
      </c>
      <c r="B28" s="6" t="s">
        <v>116</v>
      </c>
      <c r="C28" s="7">
        <v>0</v>
      </c>
      <c r="D28" s="8">
        <v>0</v>
      </c>
      <c r="E28" s="8">
        <v>0</v>
      </c>
      <c r="F28" s="9">
        <v>314.68</v>
      </c>
      <c r="G28" s="10" t="s">
        <v>20</v>
      </c>
      <c r="H28" s="10" t="s">
        <v>148</v>
      </c>
    </row>
    <row r="29" spans="1:8" ht="28.8" x14ac:dyDescent="0.3">
      <c r="A29" s="6" t="s">
        <v>79</v>
      </c>
      <c r="B29" s="6" t="s">
        <v>117</v>
      </c>
      <c r="C29" s="7">
        <v>0</v>
      </c>
      <c r="D29" s="8">
        <v>0</v>
      </c>
      <c r="E29" s="8">
        <v>0</v>
      </c>
      <c r="F29" s="9">
        <v>1162.98</v>
      </c>
      <c r="G29" s="10" t="s">
        <v>28</v>
      </c>
      <c r="H29" s="10" t="s">
        <v>149</v>
      </c>
    </row>
    <row r="30" spans="1:8" ht="28.8" x14ac:dyDescent="0.3">
      <c r="A30" s="6" t="s">
        <v>80</v>
      </c>
      <c r="B30" s="6" t="s">
        <v>118</v>
      </c>
      <c r="C30" s="7">
        <v>0</v>
      </c>
      <c r="D30" s="8">
        <v>0</v>
      </c>
      <c r="E30" s="8">
        <v>0</v>
      </c>
      <c r="F30" s="9">
        <v>30551.85</v>
      </c>
      <c r="G30" s="10" t="s">
        <v>32</v>
      </c>
      <c r="H30" s="10" t="s">
        <v>150</v>
      </c>
    </row>
    <row r="31" spans="1:8" x14ac:dyDescent="0.3">
      <c r="A31" s="6" t="s">
        <v>81</v>
      </c>
      <c r="B31" s="6" t="s">
        <v>119</v>
      </c>
      <c r="C31" s="7">
        <v>0</v>
      </c>
      <c r="D31" s="8">
        <v>0</v>
      </c>
      <c r="E31" s="8">
        <v>0</v>
      </c>
      <c r="F31" s="9">
        <v>3101</v>
      </c>
      <c r="G31" s="10" t="s">
        <v>41</v>
      </c>
      <c r="H31" s="10" t="s">
        <v>151</v>
      </c>
    </row>
    <row r="32" spans="1:8" x14ac:dyDescent="0.3">
      <c r="A32" s="6" t="s">
        <v>82</v>
      </c>
      <c r="B32" s="6" t="s">
        <v>120</v>
      </c>
      <c r="C32" s="7">
        <v>0</v>
      </c>
      <c r="D32" s="8">
        <v>0</v>
      </c>
      <c r="E32" s="8">
        <v>0</v>
      </c>
      <c r="F32" s="9">
        <v>5912</v>
      </c>
      <c r="G32" s="10" t="s">
        <v>47</v>
      </c>
      <c r="H32" s="10" t="s">
        <v>152</v>
      </c>
    </row>
    <row r="33" spans="1:8" ht="28.8" x14ac:dyDescent="0.3">
      <c r="A33" s="6" t="s">
        <v>83</v>
      </c>
      <c r="B33" s="6" t="s">
        <v>121</v>
      </c>
      <c r="C33" s="7">
        <v>0</v>
      </c>
      <c r="D33" s="8">
        <v>0</v>
      </c>
      <c r="E33" s="8">
        <v>0</v>
      </c>
      <c r="F33" s="9">
        <v>28800</v>
      </c>
      <c r="G33" s="10" t="s">
        <v>55</v>
      </c>
      <c r="H33" s="10" t="s">
        <v>153</v>
      </c>
    </row>
    <row r="34" spans="1:8" x14ac:dyDescent="0.3">
      <c r="A34" s="6" t="s">
        <v>84</v>
      </c>
      <c r="B34" s="6" t="s">
        <v>122</v>
      </c>
      <c r="C34" s="7">
        <v>0</v>
      </c>
      <c r="D34" s="8">
        <v>0</v>
      </c>
      <c r="E34" s="8">
        <v>0</v>
      </c>
      <c r="F34" s="9">
        <v>13646.170000000002</v>
      </c>
      <c r="G34" s="10" t="s">
        <v>92</v>
      </c>
      <c r="H34" s="10" t="s">
        <v>154</v>
      </c>
    </row>
    <row r="35" spans="1:8" x14ac:dyDescent="0.3">
      <c r="A35" s="6" t="s">
        <v>85</v>
      </c>
      <c r="B35" s="6" t="s">
        <v>123</v>
      </c>
      <c r="C35" s="7">
        <v>0</v>
      </c>
      <c r="D35" s="8">
        <v>0</v>
      </c>
      <c r="E35" s="8">
        <v>0</v>
      </c>
      <c r="F35" s="9">
        <v>9950</v>
      </c>
      <c r="G35" s="10" t="s">
        <v>16</v>
      </c>
      <c r="H35" s="10" t="s">
        <v>155</v>
      </c>
    </row>
    <row r="36" spans="1:8" x14ac:dyDescent="0.3">
      <c r="A36" s="6" t="s">
        <v>86</v>
      </c>
      <c r="B36" s="6" t="s">
        <v>124</v>
      </c>
      <c r="C36" s="7">
        <v>0</v>
      </c>
      <c r="D36" s="8">
        <v>0</v>
      </c>
      <c r="E36" s="8">
        <v>0</v>
      </c>
      <c r="F36" s="9">
        <v>250.64</v>
      </c>
      <c r="G36" s="10" t="s">
        <v>27</v>
      </c>
      <c r="H36" s="10" t="s">
        <v>156</v>
      </c>
    </row>
    <row r="37" spans="1:8" x14ac:dyDescent="0.3">
      <c r="A37" s="6" t="s">
        <v>87</v>
      </c>
      <c r="B37" s="6" t="s">
        <v>125</v>
      </c>
      <c r="C37" s="7">
        <v>0</v>
      </c>
      <c r="D37" s="8">
        <v>0</v>
      </c>
      <c r="E37" s="8">
        <v>0</v>
      </c>
      <c r="F37" s="9">
        <v>63500</v>
      </c>
      <c r="G37" s="10" t="s">
        <v>37</v>
      </c>
      <c r="H37" s="10" t="s">
        <v>157</v>
      </c>
    </row>
    <row r="38" spans="1:8" x14ac:dyDescent="0.3">
      <c r="A38" s="6"/>
      <c r="B38" s="6" t="s">
        <v>129</v>
      </c>
      <c r="C38" s="7">
        <v>0</v>
      </c>
      <c r="D38" s="8">
        <v>0</v>
      </c>
      <c r="E38" s="8">
        <v>0</v>
      </c>
      <c r="F38" s="9">
        <v>2500</v>
      </c>
      <c r="G38" s="10" t="s">
        <v>44</v>
      </c>
      <c r="H38" s="10" t="s">
        <v>46</v>
      </c>
    </row>
    <row r="39" spans="1:8" x14ac:dyDescent="0.3">
      <c r="A39" s="6"/>
      <c r="B39" s="6" t="s">
        <v>129</v>
      </c>
      <c r="C39" s="7">
        <v>0</v>
      </c>
      <c r="D39" s="8">
        <v>0</v>
      </c>
      <c r="E39" s="8">
        <v>0</v>
      </c>
      <c r="F39" s="9">
        <v>1162.93</v>
      </c>
      <c r="G39" s="10" t="s">
        <v>54</v>
      </c>
      <c r="H39" s="10" t="s">
        <v>158</v>
      </c>
    </row>
    <row r="40" spans="1:8" x14ac:dyDescent="0.3">
      <c r="A40" s="6" t="s">
        <v>88</v>
      </c>
      <c r="B40" s="6" t="s">
        <v>126</v>
      </c>
      <c r="C40" s="7">
        <v>0</v>
      </c>
      <c r="D40" s="8">
        <v>0</v>
      </c>
      <c r="E40" s="8">
        <v>0</v>
      </c>
      <c r="F40" s="9">
        <v>128.13999999999999</v>
      </c>
      <c r="G40" s="10" t="s">
        <v>11</v>
      </c>
      <c r="H40" s="10" t="s">
        <v>159</v>
      </c>
    </row>
    <row r="41" spans="1:8" x14ac:dyDescent="0.3">
      <c r="A41" s="6"/>
      <c r="B41" s="6" t="s">
        <v>129</v>
      </c>
      <c r="C41" s="7">
        <v>0</v>
      </c>
      <c r="D41" s="8">
        <v>0</v>
      </c>
      <c r="E41" s="8">
        <v>0</v>
      </c>
      <c r="F41" s="9">
        <v>550</v>
      </c>
      <c r="G41" s="10" t="s">
        <v>24</v>
      </c>
      <c r="H41" s="10" t="s">
        <v>160</v>
      </c>
    </row>
    <row r="42" spans="1:8" x14ac:dyDescent="0.3">
      <c r="A42" s="6" t="s">
        <v>89</v>
      </c>
      <c r="B42" s="6" t="s">
        <v>127</v>
      </c>
      <c r="C42" s="7">
        <v>0</v>
      </c>
      <c r="D42" s="8">
        <v>0</v>
      </c>
      <c r="E42" s="8">
        <v>0</v>
      </c>
      <c r="F42" s="9">
        <v>13040</v>
      </c>
      <c r="G42" s="10" t="s">
        <v>35</v>
      </c>
      <c r="H42" s="10" t="s">
        <v>161</v>
      </c>
    </row>
    <row r="43" spans="1:8" x14ac:dyDescent="0.3">
      <c r="A43" s="6" t="s">
        <v>90</v>
      </c>
      <c r="B43" s="6" t="s">
        <v>128</v>
      </c>
      <c r="C43" s="7">
        <v>0</v>
      </c>
      <c r="D43" s="8">
        <v>0</v>
      </c>
      <c r="E43" s="8">
        <v>0</v>
      </c>
      <c r="F43" s="9">
        <v>5920.2</v>
      </c>
      <c r="G43" s="10" t="s">
        <v>50</v>
      </c>
      <c r="H43" s="10" t="s">
        <v>162</v>
      </c>
    </row>
    <row r="44" spans="1:8" x14ac:dyDescent="0.3">
      <c r="A44" s="6"/>
      <c r="B44" s="6" t="s">
        <v>129</v>
      </c>
      <c r="C44" s="7">
        <v>0</v>
      </c>
      <c r="D44" s="8">
        <v>0</v>
      </c>
      <c r="E44" s="8">
        <v>0</v>
      </c>
      <c r="F44" s="9">
        <v>14</v>
      </c>
      <c r="G44" s="10" t="s">
        <v>9</v>
      </c>
      <c r="H44" s="10" t="s">
        <v>163</v>
      </c>
    </row>
    <row r="45" spans="1:8" x14ac:dyDescent="0.3">
      <c r="A45" s="6"/>
      <c r="B45" s="6" t="s">
        <v>129</v>
      </c>
      <c r="C45" s="7">
        <v>0</v>
      </c>
      <c r="D45" s="8">
        <v>0</v>
      </c>
      <c r="E45" s="8">
        <v>0</v>
      </c>
      <c r="F45" s="9">
        <v>3135</v>
      </c>
      <c r="G45" s="10" t="s">
        <v>23</v>
      </c>
      <c r="H45" s="10" t="s">
        <v>164</v>
      </c>
    </row>
    <row r="46" spans="1:8" x14ac:dyDescent="0.3">
      <c r="A46" s="6"/>
      <c r="B46" s="6" t="s">
        <v>129</v>
      </c>
      <c r="C46" s="7">
        <v>0</v>
      </c>
      <c r="D46" s="8">
        <v>0</v>
      </c>
      <c r="E46" s="8">
        <v>0</v>
      </c>
      <c r="F46" s="9">
        <v>127.48</v>
      </c>
      <c r="G46" s="10" t="s">
        <v>42</v>
      </c>
      <c r="H46" s="10" t="s">
        <v>165</v>
      </c>
    </row>
    <row r="47" spans="1:8" ht="15.6" x14ac:dyDescent="0.3">
      <c r="B47" s="13" t="s">
        <v>8</v>
      </c>
      <c r="C47" s="14">
        <f>SUM(C3:C46)</f>
        <v>349979.19000000006</v>
      </c>
      <c r="D47" s="15">
        <f>SUM(D5:D44)</f>
        <v>0</v>
      </c>
      <c r="E47" s="15">
        <f>SUM(E3:E46)</f>
        <v>686.95</v>
      </c>
      <c r="F47" s="16">
        <f>SUM(F3:F46)</f>
        <v>344255.59</v>
      </c>
    </row>
    <row r="48" spans="1:8" ht="15.6" x14ac:dyDescent="0.3">
      <c r="B48"/>
      <c r="C48" s="17"/>
      <c r="D48" s="17"/>
      <c r="E48" s="17"/>
      <c r="F48" s="18">
        <f>SUM(C47:F47)</f>
        <v>694921.7300000001</v>
      </c>
    </row>
  </sheetData>
  <autoFilter ref="A2:H48" xr:uid="{96EE98F9-0F56-4C02-A3F8-BD02119BDB5A}"/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Suvestinė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Surkant</dc:creator>
  <cp:lastModifiedBy>Anton Surkant</cp:lastModifiedBy>
  <dcterms:created xsi:type="dcterms:W3CDTF">2026-08-10T03:24:46Z</dcterms:created>
  <dcterms:modified xsi:type="dcterms:W3CDTF">2026-08-10T08:27:09Z</dcterms:modified>
</cp:coreProperties>
</file>