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2. PROGRAMOS\3.2 LTPC\2. UKATID\2. TIS\1. International Development Cooperation Fund\B. Calls and other evaluations\1. Calls for applications\2026\K1 - LT-UA-TW\2_Koncepcijų vertinimas\1_Visos koncepcijos\"/>
    </mc:Choice>
  </mc:AlternateContent>
  <xr:revisionPtr revIDLastSave="0" documentId="13_ncr:1_{BC7E1F5B-9403-4F8A-BEDA-1154EE4E0A6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gistras" sheetId="1" r:id="rId1"/>
    <sheet name="Sheet2" sheetId="3" r:id="rId2"/>
    <sheet name="Sheet1" sheetId="2" state="hidden" r:id="rId3"/>
  </sheets>
  <definedNames>
    <definedName name="_xlnm._FilterDatabase" localSheetId="0" hidden="1">Registras!$A$3:$F$14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8" i="3" l="1"/>
</calcChain>
</file>

<file path=xl/sharedStrings.xml><?xml version="1.0" encoding="utf-8"?>
<sst xmlns="http://schemas.openxmlformats.org/spreadsheetml/2006/main" count="63" uniqueCount="62">
  <si>
    <t>Eil Nr.</t>
  </si>
  <si>
    <t>Taip</t>
  </si>
  <si>
    <t>Ne</t>
  </si>
  <si>
    <t>------</t>
  </si>
  <si>
    <t>Taip, su išlygomis</t>
  </si>
  <si>
    <t>Bendra projekto suma, Eur</t>
  </si>
  <si>
    <t>Prašoma Fondo finansuoti projekto suma, Eur</t>
  </si>
  <si>
    <t>Raimonda</t>
  </si>
  <si>
    <t>AV</t>
  </si>
  <si>
    <t>Živilė</t>
  </si>
  <si>
    <t>2026-K1-001</t>
  </si>
  <si>
    <t>UAB "Diceusas"</t>
  </si>
  <si>
    <t>INSPIRE - an Innovative System for Policy, Insurance, Regulation &amp; Enterprise operations: inovatyvi platforma Ukrainos draudimo bendrovėms, teikianti veiklos valdymą, finansinę ir reguliacinę apskaitą bei AI komponentus</t>
  </si>
  <si>
    <t>UAB TIGBIS</t>
  </si>
  <si>
    <t>2026-K1-002</t>
  </si>
  <si>
    <t>2026-K1-003</t>
  </si>
  <si>
    <t>2026-K1-004</t>
  </si>
  <si>
    <t>2026-K1-005</t>
  </si>
  <si>
    <t>2026-K1-006</t>
  </si>
  <si>
    <t>2026-K1-007</t>
  </si>
  <si>
    <t>2026-K1-008</t>
  </si>
  <si>
    <t>2026-K1-009</t>
  </si>
  <si>
    <t>2026-K1-010</t>
  </si>
  <si>
    <t>2026-K1-011</t>
  </si>
  <si>
    <t>2026-K1-012</t>
  </si>
  <si>
    <t>2026-K1-013</t>
  </si>
  <si>
    <t>2026-K1-014</t>
  </si>
  <si>
    <t>2026-K1-015</t>
  </si>
  <si>
    <t>2026-K1-016</t>
  </si>
  <si>
    <t>QuantumPuls – Dirbtinio Intelekto Valdomos Modulinės Elektrinės Varymo Sistemos</t>
  </si>
  <si>
    <t>UAB "Gardumeli"</t>
  </si>
  <si>
    <t>Lietuvos ir Ukrainos įmonių partnerystė, galutiniam vartojimui paruoštų produktų iš sraigių gamybai, esamų pajėgumų plėtrai ir partnerių Ukrainoje apmokymas tolimesniam IFS ir Label Rouge sertifikavimui</t>
  </si>
  <si>
    <t>UAB Smart trading (Smart Defence)</t>
  </si>
  <si>
    <t>Smart Defence Demining UGV – robotinės platformos humanitariniam išminavimui kūrimas ir pilotinis diegimas Ukrainoje</t>
  </si>
  <si>
    <t>UAB Kazimiero Simonavičiaus Universitetas</t>
  </si>
  <si>
    <t>KSU- Žinių palydovas Ukraina</t>
  </si>
  <si>
    <t>UAB "Arionex LT"</t>
  </si>
  <si>
    <t>UAB JOSTRA</t>
  </si>
  <si>
    <t>Lietuvos–Ukrainos partnerystė vystant gamybinę bazę Lvivo mieste.  Galimybių studija</t>
  </si>
  <si>
    <t xml:space="preserve"> UAB Nordic EOD</t>
  </si>
  <si>
    <t>Inovatyvi sprogmenų aptikimo ir kartografavimo sistema vykdant humanitarinį išminavimą</t>
  </si>
  <si>
    <t>UAB „Paradox Distribution Centre“</t>
  </si>
  <si>
    <t>Išmaniųjų apsaugos sistemų diegimo ir komercializavimo modelio sukūrimas Ukrainos infrastruktūros atsparumui stiprinti</t>
  </si>
  <si>
    <t>UAB "2L Architects"</t>
  </si>
  <si>
    <t>Modulinė mokyklų projektavimo sistema spartesniam Ukrainos atstatymui</t>
  </si>
  <si>
    <t>UAB Solet</t>
  </si>
  <si>
    <t>Saulės ESCO modelis Ukrainos hromadų energetiniam atsparumui ir investicijoms skatinti</t>
  </si>
  <si>
    <t>UAB Okata</t>
  </si>
  <si>
    <t>Saulės energija kaip paslauga Ukrainos verslo energetiniam atsparumui didinti</t>
  </si>
  <si>
    <t>Lietuvos ir Ukrainos bandomasis projektas dėl decentralizuoto vandens papildymo centrinio šildymo tinkluose</t>
  </si>
  <si>
    <t>UAB TRAIDENIS</t>
  </si>
  <si>
    <t>Talpų ir nuotekų valymo įrenginių iš stikloplasčio gamyklos Ukrainoje techninio ir investicinio projekto parengimas</t>
  </si>
  <si>
    <t>UAB BROSWARM</t>
  </si>
  <si>
    <t>Inovatyvios dronų sistemos humanitariniam išminavimui sukūrimas ir pilotiniai bandymai Ukrainoje</t>
  </si>
  <si>
    <t>UAB SmartApps Lithuania</t>
  </si>
  <si>
    <t>AI informacinės rizikos žvalgybos platforma Ukrainos verslo atsparumui</t>
  </si>
  <si>
    <t>FundinGO – DI platforma Ukrainos projektų parengtumui ir tarptautiniam finansavimui</t>
  </si>
  <si>
    <t>Gintarė</t>
  </si>
  <si>
    <t xml:space="preserve">Projekto pavadinimas </t>
  </si>
  <si>
    <t>Kocepcijai suteiktas Nr.</t>
  </si>
  <si>
    <t>Pareiškėjas</t>
  </si>
  <si>
    <t>VERSLO IDĖJŲ KONCEPCIJŲ, GAUTŲ PAGAL 2026 M. VYSTOMOJO BENDRADARBIAVIMO IR HUMANITARINĖS PAGALBOS FONDO VERSLO PARTNERYSČIŲ PROGRAMOS UKRAINOJE KVIETIMĄ (K1), SĄRAŠAS
Pirmas grupavimas – sugrupuotos verslo idėjų koncepcijos, gautos iki 2026-08-25, 24:00 val. Lietuvos laiku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</si>
</sst>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6" x14ac:knownFonts="1">
    <font>
      <sz val="11"/>
      <color theme="1"/>
      <name val="Aptos Narrow"/>
      <family val="2"/>
      <charset val="186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quotePrefix="1"/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4BF"/>
      <color rgb="FFFA9A8A"/>
      <color rgb="FFFF9F9F"/>
      <color rgb="FFFFABAB"/>
      <color rgb="FFFF9797"/>
      <color rgb="FFFF8585"/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zoomScaleNormal="100" workbookViewId="0">
      <selection activeCell="K6" sqref="K6"/>
    </sheetView>
  </sheetViews>
  <sheetFormatPr defaultRowHeight="15.05" x14ac:dyDescent="0.3"/>
  <cols>
    <col min="1" max="1" width="3.6640625" style="2" customWidth="1"/>
    <col min="2" max="2" width="12.21875" style="3" customWidth="1"/>
    <col min="3" max="3" width="20.109375" style="1" customWidth="1"/>
    <col min="4" max="4" width="32.109375" style="2" customWidth="1"/>
    <col min="5" max="5" width="12.6640625" style="6" customWidth="1"/>
    <col min="6" max="6" width="13.109375" style="6" customWidth="1"/>
  </cols>
  <sheetData>
    <row r="1" spans="1:6" ht="55.1" customHeight="1" x14ac:dyDescent="0.3">
      <c r="A1" s="18" t="s">
        <v>61</v>
      </c>
      <c r="B1" s="18"/>
      <c r="C1" s="18"/>
      <c r="D1" s="18"/>
      <c r="E1" s="18"/>
      <c r="F1" s="18"/>
    </row>
    <row r="2" spans="1:6" ht="15.65" thickBot="1" x14ac:dyDescent="0.35"/>
    <row r="3" spans="1:6" ht="56.35" customHeight="1" x14ac:dyDescent="0.3">
      <c r="A3" s="10" t="s">
        <v>0</v>
      </c>
      <c r="B3" s="11" t="s">
        <v>59</v>
      </c>
      <c r="C3" s="11" t="s">
        <v>60</v>
      </c>
      <c r="D3" s="11" t="s">
        <v>58</v>
      </c>
      <c r="E3" s="12" t="s">
        <v>5</v>
      </c>
      <c r="F3" s="13" t="s">
        <v>6</v>
      </c>
    </row>
    <row r="4" spans="1:6" s="1" customFormat="1" ht="59.5" x14ac:dyDescent="0.3">
      <c r="A4" s="8">
        <v>1</v>
      </c>
      <c r="B4" s="5" t="s">
        <v>10</v>
      </c>
      <c r="C4" s="5" t="s">
        <v>11</v>
      </c>
      <c r="D4" s="5" t="s">
        <v>12</v>
      </c>
      <c r="E4" s="14">
        <v>473057</v>
      </c>
      <c r="F4" s="15">
        <v>300000</v>
      </c>
    </row>
    <row r="5" spans="1:6" s="1" customFormat="1" ht="23.8" x14ac:dyDescent="0.3">
      <c r="A5" s="8">
        <v>2</v>
      </c>
      <c r="B5" s="5" t="s">
        <v>14</v>
      </c>
      <c r="C5" s="5" t="s">
        <v>13</v>
      </c>
      <c r="D5" s="5" t="s">
        <v>29</v>
      </c>
      <c r="E5" s="14">
        <v>405990</v>
      </c>
      <c r="F5" s="15">
        <v>284192</v>
      </c>
    </row>
    <row r="6" spans="1:6" s="1" customFormat="1" ht="59.5" x14ac:dyDescent="0.3">
      <c r="A6" s="8">
        <v>3</v>
      </c>
      <c r="B6" s="5" t="s">
        <v>15</v>
      </c>
      <c r="C6" s="5" t="s">
        <v>30</v>
      </c>
      <c r="D6" s="5" t="s">
        <v>31</v>
      </c>
      <c r="E6" s="14">
        <v>280000</v>
      </c>
      <c r="F6" s="15">
        <v>196000</v>
      </c>
    </row>
    <row r="7" spans="1:6" s="1" customFormat="1" ht="35.700000000000003" x14ac:dyDescent="0.3">
      <c r="A7" s="8">
        <v>4</v>
      </c>
      <c r="B7" s="5" t="s">
        <v>16</v>
      </c>
      <c r="C7" s="5" t="s">
        <v>32</v>
      </c>
      <c r="D7" s="5" t="s">
        <v>33</v>
      </c>
      <c r="E7" s="14">
        <v>407142</v>
      </c>
      <c r="F7" s="15">
        <v>285000</v>
      </c>
    </row>
    <row r="8" spans="1:6" s="1" customFormat="1" ht="23.8" x14ac:dyDescent="0.3">
      <c r="A8" s="8">
        <v>5</v>
      </c>
      <c r="B8" s="5" t="s">
        <v>17</v>
      </c>
      <c r="C8" s="5" t="s">
        <v>34</v>
      </c>
      <c r="D8" s="5" t="s">
        <v>35</v>
      </c>
      <c r="E8" s="14">
        <v>299767.74</v>
      </c>
      <c r="F8" s="15">
        <v>209837.42</v>
      </c>
    </row>
    <row r="9" spans="1:6" s="1" customFormat="1" ht="23.8" x14ac:dyDescent="0.3">
      <c r="A9" s="8">
        <v>6</v>
      </c>
      <c r="B9" s="5" t="s">
        <v>18</v>
      </c>
      <c r="C9" s="5" t="s">
        <v>37</v>
      </c>
      <c r="D9" s="5" t="s">
        <v>38</v>
      </c>
      <c r="E9" s="14">
        <v>90000</v>
      </c>
      <c r="F9" s="15">
        <v>63000</v>
      </c>
    </row>
    <row r="10" spans="1:6" s="1" customFormat="1" ht="23.8" x14ac:dyDescent="0.3">
      <c r="A10" s="8">
        <v>7</v>
      </c>
      <c r="B10" s="5" t="s">
        <v>19</v>
      </c>
      <c r="C10" s="5" t="s">
        <v>39</v>
      </c>
      <c r="D10" s="5" t="s">
        <v>40</v>
      </c>
      <c r="E10" s="14">
        <v>380500</v>
      </c>
      <c r="F10" s="15">
        <v>266350</v>
      </c>
    </row>
    <row r="11" spans="1:6" s="1" customFormat="1" ht="35.700000000000003" x14ac:dyDescent="0.3">
      <c r="A11" s="8">
        <v>8</v>
      </c>
      <c r="B11" s="5" t="s">
        <v>20</v>
      </c>
      <c r="C11" s="5" t="s">
        <v>41</v>
      </c>
      <c r="D11" s="5" t="s">
        <v>42</v>
      </c>
      <c r="E11" s="14">
        <v>203871</v>
      </c>
      <c r="F11" s="15">
        <v>142710</v>
      </c>
    </row>
    <row r="12" spans="1:6" s="1" customFormat="1" ht="23.8" x14ac:dyDescent="0.3">
      <c r="A12" s="8">
        <v>9</v>
      </c>
      <c r="B12" s="5" t="s">
        <v>21</v>
      </c>
      <c r="C12" s="5" t="s">
        <v>43</v>
      </c>
      <c r="D12" s="5" t="s">
        <v>44</v>
      </c>
      <c r="E12" s="14">
        <v>293510</v>
      </c>
      <c r="F12" s="15">
        <v>193510</v>
      </c>
    </row>
    <row r="13" spans="1:6" s="1" customFormat="1" ht="23.8" x14ac:dyDescent="0.3">
      <c r="A13" s="8">
        <v>10</v>
      </c>
      <c r="B13" s="5" t="s">
        <v>22</v>
      </c>
      <c r="C13" s="5" t="s">
        <v>45</v>
      </c>
      <c r="D13" s="5" t="s">
        <v>46</v>
      </c>
      <c r="E13" s="14">
        <v>149320</v>
      </c>
      <c r="F13" s="15">
        <v>104524</v>
      </c>
    </row>
    <row r="14" spans="1:6" ht="23.8" x14ac:dyDescent="0.3">
      <c r="A14" s="8">
        <v>11</v>
      </c>
      <c r="B14" s="5" t="s">
        <v>23</v>
      </c>
      <c r="C14" s="5" t="s">
        <v>47</v>
      </c>
      <c r="D14" s="5" t="s">
        <v>48</v>
      </c>
      <c r="E14" s="14">
        <v>150320</v>
      </c>
      <c r="F14" s="15">
        <v>105224</v>
      </c>
    </row>
    <row r="15" spans="1:6" ht="35.700000000000003" x14ac:dyDescent="0.3">
      <c r="A15" s="8">
        <v>12</v>
      </c>
      <c r="B15" s="5" t="s">
        <v>24</v>
      </c>
      <c r="C15" s="5" t="s">
        <v>36</v>
      </c>
      <c r="D15" s="5" t="s">
        <v>49</v>
      </c>
      <c r="E15" s="14">
        <v>333650</v>
      </c>
      <c r="F15" s="15">
        <v>233555</v>
      </c>
    </row>
    <row r="16" spans="1:6" ht="35.700000000000003" x14ac:dyDescent="0.3">
      <c r="A16" s="8">
        <v>13</v>
      </c>
      <c r="B16" s="5" t="s">
        <v>25</v>
      </c>
      <c r="C16" s="5" t="s">
        <v>50</v>
      </c>
      <c r="D16" s="5" t="s">
        <v>51</v>
      </c>
      <c r="E16" s="14">
        <v>191000</v>
      </c>
      <c r="F16" s="15">
        <v>133700</v>
      </c>
    </row>
    <row r="17" spans="1:6" ht="35.700000000000003" x14ac:dyDescent="0.3">
      <c r="A17" s="8">
        <v>14</v>
      </c>
      <c r="B17" s="5" t="s">
        <v>26</v>
      </c>
      <c r="C17" s="5" t="s">
        <v>52</v>
      </c>
      <c r="D17" s="5" t="s">
        <v>53</v>
      </c>
      <c r="E17" s="14">
        <v>326530</v>
      </c>
      <c r="F17" s="15">
        <v>160000</v>
      </c>
    </row>
    <row r="18" spans="1:6" ht="23.8" x14ac:dyDescent="0.3">
      <c r="A18" s="8">
        <v>15</v>
      </c>
      <c r="B18" s="5" t="s">
        <v>27</v>
      </c>
      <c r="C18" s="5" t="s">
        <v>54</v>
      </c>
      <c r="D18" s="5" t="s">
        <v>55</v>
      </c>
      <c r="E18" s="14">
        <v>424000</v>
      </c>
      <c r="F18" s="15">
        <v>300000</v>
      </c>
    </row>
    <row r="19" spans="1:6" ht="24.45" thickBot="1" x14ac:dyDescent="0.35">
      <c r="A19" s="9">
        <v>16</v>
      </c>
      <c r="B19" s="7" t="s">
        <v>28</v>
      </c>
      <c r="C19" s="7" t="s">
        <v>37</v>
      </c>
      <c r="D19" s="7" t="s">
        <v>56</v>
      </c>
      <c r="E19" s="16">
        <v>199365</v>
      </c>
      <c r="F19" s="17">
        <v>139555.5</v>
      </c>
    </row>
  </sheetData>
  <autoFilter ref="A3:F14" xr:uid="{00000000-0009-0000-0000-000000000000}"/>
  <sortState xmlns:xlrd2="http://schemas.microsoft.com/office/spreadsheetml/2017/richdata2" ref="A4:F13">
    <sortCondition ref="B4:B13"/>
  </sortState>
  <mergeCells count="1"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3E490-39F7-4DBB-842B-CE565E8A47C6}">
  <dimension ref="A2:D8"/>
  <sheetViews>
    <sheetView workbookViewId="0">
      <selection activeCell="D11" sqref="D11"/>
    </sheetView>
  </sheetViews>
  <sheetFormatPr defaultRowHeight="15.05" x14ac:dyDescent="0.3"/>
  <cols>
    <col min="1" max="1" width="22.109375" style="3" customWidth="1"/>
    <col min="2" max="2" width="8.88671875" style="3"/>
    <col min="3" max="3" width="15.5546875" style="3" customWidth="1"/>
    <col min="4" max="4" width="16.6640625" style="3" customWidth="1"/>
  </cols>
  <sheetData>
    <row r="2" spans="1:2" x14ac:dyDescent="0.3">
      <c r="B2" s="3" t="s">
        <v>8</v>
      </c>
    </row>
    <row r="3" spans="1:2" x14ac:dyDescent="0.3">
      <c r="A3" s="3" t="s">
        <v>7</v>
      </c>
      <c r="B3" s="3" t="e">
        <f>COUNTIFS(Registras!#REF!,"Raimonda Serbentienė")</f>
        <v>#REF!</v>
      </c>
    </row>
    <row r="4" spans="1:2" x14ac:dyDescent="0.3">
      <c r="A4" s="3" t="s">
        <v>57</v>
      </c>
      <c r="B4" s="3" t="e">
        <f>COUNTIFS(Registras!#REF!,"Gintarė Paukštė")</f>
        <v>#REF!</v>
      </c>
    </row>
    <row r="5" spans="1:2" x14ac:dyDescent="0.3">
      <c r="A5" s="3" t="s">
        <v>9</v>
      </c>
      <c r="B5" s="3" t="e">
        <f>COUNTIFS(Registras!#REF!,"Živilė Jančauskienė")</f>
        <v>#REF!</v>
      </c>
    </row>
    <row r="8" spans="1:2" x14ac:dyDescent="0.3">
      <c r="B8" s="3" t="e">
        <f>SUM(B3:B7)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"/>
  <sheetViews>
    <sheetView workbookViewId="0">
      <selection activeCell="B5" sqref="B5"/>
    </sheetView>
  </sheetViews>
  <sheetFormatPr defaultRowHeight="15.05" x14ac:dyDescent="0.3"/>
  <sheetData>
    <row r="1" spans="2:2" x14ac:dyDescent="0.3">
      <c r="B1" s="4" t="s">
        <v>3</v>
      </c>
    </row>
    <row r="2" spans="2:2" x14ac:dyDescent="0.3">
      <c r="B2" t="s">
        <v>1</v>
      </c>
    </row>
    <row r="3" spans="2:2" x14ac:dyDescent="0.3">
      <c r="B3" t="s">
        <v>2</v>
      </c>
    </row>
    <row r="4" spans="2:2" x14ac:dyDescent="0.3">
      <c r="B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Registras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Greta Motuzaitė-Pastore</dc:creator>
  <cp:lastModifiedBy>Neringa Janušienė</cp:lastModifiedBy>
  <dcterms:created xsi:type="dcterms:W3CDTF">2024-11-05T16:05:53Z</dcterms:created>
  <dcterms:modified xsi:type="dcterms:W3CDTF">2026-09-08T11:42:04Z</dcterms:modified>
</cp:coreProperties>
</file>